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833"/>
  </bookViews>
  <sheets>
    <sheet name="Overview" sheetId="31" r:id="rId1"/>
    <sheet name="Stock list" sheetId="29" r:id="rId2"/>
  </sheets>
  <definedNames>
    <definedName name="_xlnm._FilterDatabase" localSheetId="0" hidden="1">Overview!$A$1:$D$106</definedName>
    <definedName name="_xlnm._FilterDatabase" localSheetId="1" hidden="1">'Stock list'!$A$1:$N$736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31" l="1"/>
  <c r="C106" i="31" s="1"/>
  <c r="E28" i="31"/>
  <c r="E18" i="31"/>
  <c r="E5" i="31"/>
  <c r="C105" i="31"/>
  <c r="E95" i="31" s="1"/>
  <c r="C89" i="31"/>
  <c r="E88" i="31" s="1"/>
  <c r="E89" i="31" s="1"/>
  <c r="C87" i="31"/>
  <c r="E86" i="31" s="1"/>
  <c r="E87" i="31" s="1"/>
  <c r="C85" i="31"/>
  <c r="E77" i="31" s="1"/>
  <c r="C72" i="31"/>
  <c r="E71" i="31" s="1"/>
  <c r="E72" i="31" s="1"/>
  <c r="C70" i="31"/>
  <c r="E69" i="31" s="1"/>
  <c r="E70" i="31" s="1"/>
  <c r="C68" i="31"/>
  <c r="E67" i="31" s="1"/>
  <c r="E68" i="31" s="1"/>
  <c r="C66" i="31"/>
  <c r="E58" i="31" s="1"/>
  <c r="C56" i="31"/>
  <c r="E55" i="31" s="1"/>
  <c r="C49" i="31"/>
  <c r="E48" i="31" s="1"/>
  <c r="E49" i="31" s="1"/>
  <c r="C47" i="31"/>
  <c r="E46" i="31" s="1"/>
  <c r="C42" i="31"/>
  <c r="E41" i="31" s="1"/>
  <c r="E42" i="31" s="1"/>
  <c r="G736" i="29"/>
  <c r="E736" i="29"/>
  <c r="H735" i="29"/>
  <c r="I735" i="29" s="1"/>
  <c r="H734" i="29"/>
  <c r="H733" i="29"/>
  <c r="H732" i="29"/>
  <c r="H731" i="29"/>
  <c r="H730" i="29"/>
  <c r="H729" i="29"/>
  <c r="H728" i="29"/>
  <c r="H727" i="29"/>
  <c r="H726" i="29"/>
  <c r="H725" i="29"/>
  <c r="H724" i="29"/>
  <c r="H723" i="29"/>
  <c r="H722" i="29"/>
  <c r="H721" i="29"/>
  <c r="H720" i="29"/>
  <c r="H719" i="29"/>
  <c r="H718" i="29"/>
  <c r="H717" i="29"/>
  <c r="H716" i="29"/>
  <c r="H715" i="29"/>
  <c r="H714" i="29"/>
  <c r="H713" i="29"/>
  <c r="H712" i="29"/>
  <c r="H711" i="29"/>
  <c r="H710" i="29"/>
  <c r="H709" i="29"/>
  <c r="H708" i="29"/>
  <c r="H707" i="29"/>
  <c r="H706" i="29"/>
  <c r="H705" i="29"/>
  <c r="H704" i="29"/>
  <c r="H703" i="29"/>
  <c r="H702" i="29"/>
  <c r="H701" i="29"/>
  <c r="H700" i="29"/>
  <c r="H699" i="29"/>
  <c r="H698" i="29"/>
  <c r="H697" i="29"/>
  <c r="H696" i="29"/>
  <c r="H695" i="29"/>
  <c r="H694" i="29"/>
  <c r="H693" i="29"/>
  <c r="H692" i="29"/>
  <c r="I692" i="29" s="1"/>
  <c r="H691" i="29"/>
  <c r="H690" i="29"/>
  <c r="H689" i="29"/>
  <c r="H688" i="29"/>
  <c r="H687" i="29"/>
  <c r="H686" i="29"/>
  <c r="H685" i="29"/>
  <c r="H684" i="29"/>
  <c r="H683" i="29"/>
  <c r="H682" i="29"/>
  <c r="H681" i="29"/>
  <c r="H680" i="29"/>
  <c r="H679" i="29"/>
  <c r="H678" i="29"/>
  <c r="H677" i="29"/>
  <c r="I677" i="29" s="1"/>
  <c r="H676" i="29"/>
  <c r="H675" i="29"/>
  <c r="H674" i="29"/>
  <c r="H673" i="29"/>
  <c r="H672" i="29"/>
  <c r="H671" i="29"/>
  <c r="H670" i="29"/>
  <c r="H669" i="29"/>
  <c r="H668" i="29"/>
  <c r="H667" i="29"/>
  <c r="H666" i="29"/>
  <c r="H665" i="29"/>
  <c r="H664" i="29"/>
  <c r="H663" i="29"/>
  <c r="H662" i="29"/>
  <c r="H661" i="29"/>
  <c r="I661" i="29" s="1"/>
  <c r="H660" i="29"/>
  <c r="H659" i="29"/>
  <c r="I659" i="29" s="1"/>
  <c r="H658" i="29"/>
  <c r="H657" i="29"/>
  <c r="H656" i="29"/>
  <c r="H655" i="29"/>
  <c r="H654" i="29"/>
  <c r="H653" i="29"/>
  <c r="H652" i="29"/>
  <c r="H651" i="29"/>
  <c r="H650" i="29"/>
  <c r="H649" i="29"/>
  <c r="H648" i="29"/>
  <c r="H647" i="29"/>
  <c r="H646" i="29"/>
  <c r="H645" i="29"/>
  <c r="H644" i="29"/>
  <c r="H643" i="29"/>
  <c r="H642" i="29"/>
  <c r="H641" i="29"/>
  <c r="H640" i="29"/>
  <c r="H639" i="29"/>
  <c r="H638" i="29"/>
  <c r="H637" i="29"/>
  <c r="H636" i="29"/>
  <c r="H635" i="29"/>
  <c r="H634" i="29"/>
  <c r="H633" i="29"/>
  <c r="H632" i="29"/>
  <c r="H631" i="29"/>
  <c r="I631" i="29" s="1"/>
  <c r="H630" i="29"/>
  <c r="H629" i="29"/>
  <c r="H628" i="29"/>
  <c r="H627" i="29"/>
  <c r="H626" i="29"/>
  <c r="H625" i="29"/>
  <c r="I625" i="29" s="1"/>
  <c r="H624" i="29"/>
  <c r="H623" i="29"/>
  <c r="H622" i="29"/>
  <c r="H621" i="29"/>
  <c r="H620" i="29"/>
  <c r="I620" i="29" s="1"/>
  <c r="H619" i="29"/>
  <c r="H618" i="29"/>
  <c r="H617" i="29"/>
  <c r="H616" i="29"/>
  <c r="I616" i="29" s="1"/>
  <c r="H615" i="29"/>
  <c r="H614" i="29"/>
  <c r="H613" i="29"/>
  <c r="I613" i="29" s="1"/>
  <c r="H612" i="29"/>
  <c r="H611" i="29"/>
  <c r="H610" i="29"/>
  <c r="H609" i="29"/>
  <c r="H608" i="29"/>
  <c r="H607" i="29"/>
  <c r="H606" i="29"/>
  <c r="H605" i="29"/>
  <c r="H604" i="29"/>
  <c r="H603" i="29"/>
  <c r="H602" i="29"/>
  <c r="H601" i="29"/>
  <c r="H600" i="29"/>
  <c r="H599" i="29"/>
  <c r="H598" i="29"/>
  <c r="H597" i="29"/>
  <c r="H596" i="29"/>
  <c r="H595" i="29"/>
  <c r="H594" i="29"/>
  <c r="H593" i="29"/>
  <c r="H592" i="29"/>
  <c r="I592" i="29" s="1"/>
  <c r="H591" i="29"/>
  <c r="H590" i="29"/>
  <c r="H589" i="29"/>
  <c r="H588" i="29"/>
  <c r="H587" i="29"/>
  <c r="H586" i="29"/>
  <c r="H585" i="29"/>
  <c r="H584" i="29"/>
  <c r="H583" i="29"/>
  <c r="H582" i="29"/>
  <c r="H581" i="29"/>
  <c r="H580" i="29"/>
  <c r="H579" i="29"/>
  <c r="H578" i="29"/>
  <c r="H577" i="29"/>
  <c r="H576" i="29"/>
  <c r="H575" i="29"/>
  <c r="H574" i="29"/>
  <c r="H573" i="29"/>
  <c r="H572" i="29"/>
  <c r="H571" i="29"/>
  <c r="H570" i="29"/>
  <c r="H569" i="29"/>
  <c r="H568" i="29"/>
  <c r="H567" i="29"/>
  <c r="H566" i="29"/>
  <c r="H565" i="29"/>
  <c r="H564" i="29"/>
  <c r="H563" i="29"/>
  <c r="H562" i="29"/>
  <c r="H561" i="29"/>
  <c r="H560" i="29"/>
  <c r="H559" i="29"/>
  <c r="H558" i="29"/>
  <c r="H557" i="29"/>
  <c r="H556" i="29"/>
  <c r="H555" i="29"/>
  <c r="H554" i="29"/>
  <c r="H553" i="29"/>
  <c r="H552" i="29"/>
  <c r="H551" i="29"/>
  <c r="H550" i="29"/>
  <c r="H549" i="29"/>
  <c r="H548" i="29"/>
  <c r="H547" i="29"/>
  <c r="I547" i="29" s="1"/>
  <c r="H546" i="29"/>
  <c r="H545" i="29"/>
  <c r="H544" i="29"/>
  <c r="H543" i="29"/>
  <c r="H542" i="29"/>
  <c r="H541" i="29"/>
  <c r="I541" i="29" s="1"/>
  <c r="H540" i="29"/>
  <c r="H539" i="29"/>
  <c r="H538" i="29"/>
  <c r="H537" i="29"/>
  <c r="H536" i="29"/>
  <c r="H535" i="29"/>
  <c r="H534" i="29"/>
  <c r="H533" i="29"/>
  <c r="H532" i="29"/>
  <c r="H531" i="29"/>
  <c r="H530" i="29"/>
  <c r="H529" i="29"/>
  <c r="H528" i="29"/>
  <c r="H527" i="29"/>
  <c r="H526" i="29"/>
  <c r="H525" i="29"/>
  <c r="H524" i="29"/>
  <c r="H523" i="29"/>
  <c r="H522" i="29"/>
  <c r="H521" i="29"/>
  <c r="H520" i="29"/>
  <c r="H519" i="29"/>
  <c r="H518" i="29"/>
  <c r="H517" i="29"/>
  <c r="H516" i="29"/>
  <c r="H515" i="29"/>
  <c r="H514" i="29"/>
  <c r="H513" i="29"/>
  <c r="H512" i="29"/>
  <c r="H511" i="29"/>
  <c r="I511" i="29" s="1"/>
  <c r="H510" i="29"/>
  <c r="H509" i="29"/>
  <c r="H508" i="29"/>
  <c r="H507" i="29"/>
  <c r="H506" i="29"/>
  <c r="H505" i="29"/>
  <c r="H504" i="29"/>
  <c r="H503" i="29"/>
  <c r="I503" i="29" s="1"/>
  <c r="H502" i="29"/>
  <c r="H501" i="29"/>
  <c r="H500" i="29"/>
  <c r="H499" i="29"/>
  <c r="I499" i="29" s="1"/>
  <c r="H498" i="29"/>
  <c r="H497" i="29"/>
  <c r="I497" i="29" s="1"/>
  <c r="H496" i="29"/>
  <c r="H495" i="29"/>
  <c r="H494" i="29"/>
  <c r="H493" i="29"/>
  <c r="H492" i="29"/>
  <c r="H491" i="29"/>
  <c r="I491" i="29" s="1"/>
  <c r="H490" i="29"/>
  <c r="H489" i="29"/>
  <c r="H488" i="29"/>
  <c r="H487" i="29"/>
  <c r="H486" i="29"/>
  <c r="H485" i="29"/>
  <c r="H484" i="29"/>
  <c r="H483" i="29"/>
  <c r="H482" i="29"/>
  <c r="H481" i="29"/>
  <c r="H480" i="29"/>
  <c r="H479" i="29"/>
  <c r="H478" i="29"/>
  <c r="H477" i="29"/>
  <c r="H476" i="29"/>
  <c r="H475" i="29"/>
  <c r="I475" i="29" s="1"/>
  <c r="H474" i="29"/>
  <c r="H473" i="29"/>
  <c r="H472" i="29"/>
  <c r="H471" i="29"/>
  <c r="H470" i="29"/>
  <c r="H469" i="29"/>
  <c r="H468" i="29"/>
  <c r="H467" i="29"/>
  <c r="H466" i="29"/>
  <c r="H465" i="29"/>
  <c r="H464" i="29"/>
  <c r="H463" i="29"/>
  <c r="H462" i="29"/>
  <c r="H461" i="29"/>
  <c r="H460" i="29"/>
  <c r="H459" i="29"/>
  <c r="I459" i="29" s="1"/>
  <c r="H458" i="29"/>
  <c r="H457" i="29"/>
  <c r="H456" i="29"/>
  <c r="H455" i="29"/>
  <c r="H454" i="29"/>
  <c r="H453" i="29"/>
  <c r="H452" i="29"/>
  <c r="H451" i="29"/>
  <c r="I451" i="29" s="1"/>
  <c r="H450" i="29"/>
  <c r="H449" i="29"/>
  <c r="H448" i="29"/>
  <c r="H447" i="29"/>
  <c r="H446" i="29"/>
  <c r="H445" i="29"/>
  <c r="H444" i="29"/>
  <c r="H443" i="29"/>
  <c r="I443" i="29" s="1"/>
  <c r="H442" i="29"/>
  <c r="H441" i="29"/>
  <c r="H440" i="29"/>
  <c r="H439" i="29"/>
  <c r="H438" i="29"/>
  <c r="H437" i="29"/>
  <c r="H436" i="29"/>
  <c r="H435" i="29"/>
  <c r="H434" i="29"/>
  <c r="H433" i="29"/>
  <c r="H432" i="29"/>
  <c r="H431" i="29"/>
  <c r="H430" i="29"/>
  <c r="H429" i="29"/>
  <c r="H428" i="29"/>
  <c r="H427" i="29"/>
  <c r="H426" i="29"/>
  <c r="H425" i="29"/>
  <c r="H424" i="29"/>
  <c r="H423" i="29"/>
  <c r="H422" i="29"/>
  <c r="H421" i="29"/>
  <c r="H420" i="29"/>
  <c r="H419" i="29"/>
  <c r="I419" i="29" s="1"/>
  <c r="H418" i="29"/>
  <c r="H417" i="29"/>
  <c r="H416" i="29"/>
  <c r="H415" i="29"/>
  <c r="I415" i="29" s="1"/>
  <c r="H414" i="29"/>
  <c r="H413" i="29"/>
  <c r="H412" i="29"/>
  <c r="H411" i="29"/>
  <c r="H410" i="29"/>
  <c r="H409" i="29"/>
  <c r="H408" i="29"/>
  <c r="H407" i="29"/>
  <c r="H406" i="29"/>
  <c r="H405" i="29"/>
  <c r="H404" i="29"/>
  <c r="H403" i="29"/>
  <c r="H402" i="29"/>
  <c r="H401" i="29"/>
  <c r="H400" i="29"/>
  <c r="H399" i="29"/>
  <c r="I399" i="29" s="1"/>
  <c r="H398" i="29"/>
  <c r="H397" i="29"/>
  <c r="H396" i="29"/>
  <c r="H395" i="29"/>
  <c r="H394" i="29"/>
  <c r="H393" i="29"/>
  <c r="H392" i="29"/>
  <c r="H391" i="29"/>
  <c r="H390" i="29"/>
  <c r="H389" i="29"/>
  <c r="H388" i="29"/>
  <c r="H387" i="29"/>
  <c r="H386" i="29"/>
  <c r="H385" i="29"/>
  <c r="H384" i="29"/>
  <c r="H383" i="29"/>
  <c r="I383" i="29" s="1"/>
  <c r="H382" i="29"/>
  <c r="H381" i="29"/>
  <c r="H380" i="29"/>
  <c r="H379" i="29"/>
  <c r="H378" i="29"/>
  <c r="H377" i="29"/>
  <c r="H376" i="29"/>
  <c r="H375" i="29"/>
  <c r="H374" i="29"/>
  <c r="H373" i="29"/>
  <c r="H372" i="29"/>
  <c r="H371" i="29"/>
  <c r="H370" i="29"/>
  <c r="H369" i="29"/>
  <c r="H368" i="29"/>
  <c r="H367" i="29"/>
  <c r="H366" i="29"/>
  <c r="H365" i="29"/>
  <c r="H364" i="29"/>
  <c r="H363" i="29"/>
  <c r="H362" i="29"/>
  <c r="H361" i="29"/>
  <c r="H360" i="29"/>
  <c r="H359" i="29"/>
  <c r="H358" i="29"/>
  <c r="H357" i="29"/>
  <c r="H356" i="29"/>
  <c r="H355" i="29"/>
  <c r="H354" i="29"/>
  <c r="H353" i="29"/>
  <c r="H352" i="29"/>
  <c r="H351" i="29"/>
  <c r="H350" i="29"/>
  <c r="H349" i="29"/>
  <c r="H348" i="29"/>
  <c r="H347" i="29"/>
  <c r="H346" i="29"/>
  <c r="H345" i="29"/>
  <c r="H344" i="29"/>
  <c r="H343" i="29"/>
  <c r="H342" i="29"/>
  <c r="H341" i="29"/>
  <c r="H340" i="29"/>
  <c r="H339" i="29"/>
  <c r="H338" i="29"/>
  <c r="H337" i="29"/>
  <c r="H336" i="29"/>
  <c r="H335" i="29"/>
  <c r="H334" i="29"/>
  <c r="H333" i="29"/>
  <c r="H332" i="29"/>
  <c r="H331" i="29"/>
  <c r="I331" i="29" s="1"/>
  <c r="H330" i="29"/>
  <c r="H329" i="29"/>
  <c r="H328" i="29"/>
  <c r="H327" i="29"/>
  <c r="H326" i="29"/>
  <c r="H325" i="29"/>
  <c r="H324" i="29"/>
  <c r="H323" i="29"/>
  <c r="I323" i="29" s="1"/>
  <c r="H322" i="29"/>
  <c r="H321" i="29"/>
  <c r="H320" i="29"/>
  <c r="H319" i="29"/>
  <c r="H318" i="29"/>
  <c r="H317" i="29"/>
  <c r="H316" i="29"/>
  <c r="H315" i="29"/>
  <c r="H314" i="29"/>
  <c r="H313" i="29"/>
  <c r="H312" i="29"/>
  <c r="H311" i="29"/>
  <c r="H310" i="29"/>
  <c r="H309" i="29"/>
  <c r="H308" i="29"/>
  <c r="H307" i="29"/>
  <c r="H306" i="29"/>
  <c r="H305" i="29"/>
  <c r="H304" i="29"/>
  <c r="H303" i="29"/>
  <c r="H302" i="29"/>
  <c r="H301" i="29"/>
  <c r="H300" i="29"/>
  <c r="H299" i="29"/>
  <c r="I299" i="29" s="1"/>
  <c r="H298" i="29"/>
  <c r="H297" i="29"/>
  <c r="H296" i="29"/>
  <c r="H295" i="29"/>
  <c r="I295" i="29" s="1"/>
  <c r="H294" i="29"/>
  <c r="H293" i="29"/>
  <c r="H292" i="29"/>
  <c r="H291" i="29"/>
  <c r="I291" i="29" s="1"/>
  <c r="H290" i="29"/>
  <c r="H289" i="29"/>
  <c r="H288" i="29"/>
  <c r="H287" i="29"/>
  <c r="I287" i="29" s="1"/>
  <c r="H286" i="29"/>
  <c r="H285" i="29"/>
  <c r="H284" i="29"/>
  <c r="H283" i="29"/>
  <c r="I283" i="29" s="1"/>
  <c r="H282" i="29"/>
  <c r="H281" i="29"/>
  <c r="H280" i="29"/>
  <c r="H279" i="29"/>
  <c r="H278" i="29"/>
  <c r="H277" i="29"/>
  <c r="H276" i="29"/>
  <c r="H275" i="29"/>
  <c r="H274" i="29"/>
  <c r="H273" i="29"/>
  <c r="H272" i="29"/>
  <c r="H271" i="29"/>
  <c r="H270" i="29"/>
  <c r="H269" i="29"/>
  <c r="H268" i="29"/>
  <c r="H267" i="29"/>
  <c r="H266" i="29"/>
  <c r="H265" i="29"/>
  <c r="H264" i="29"/>
  <c r="H263" i="29"/>
  <c r="I263" i="29" s="1"/>
  <c r="H262" i="29"/>
  <c r="H261" i="29"/>
  <c r="H260" i="29"/>
  <c r="H259" i="29"/>
  <c r="H258" i="29"/>
  <c r="H257" i="29"/>
  <c r="H256" i="29"/>
  <c r="H255" i="29"/>
  <c r="I255" i="29" s="1"/>
  <c r="H254" i="29"/>
  <c r="H253" i="29"/>
  <c r="H252" i="29"/>
  <c r="H251" i="29"/>
  <c r="I251" i="29" s="1"/>
  <c r="H250" i="29"/>
  <c r="H249" i="29"/>
  <c r="H248" i="29"/>
  <c r="H247" i="29"/>
  <c r="I247" i="29" s="1"/>
  <c r="H246" i="29"/>
  <c r="H245" i="29"/>
  <c r="H244" i="29"/>
  <c r="H243" i="29"/>
  <c r="H242" i="29"/>
  <c r="H241" i="29"/>
  <c r="H240" i="29"/>
  <c r="H239" i="29"/>
  <c r="I239" i="29" s="1"/>
  <c r="H238" i="29"/>
  <c r="H237" i="29"/>
  <c r="H236" i="29"/>
  <c r="H235" i="29"/>
  <c r="H234" i="29"/>
  <c r="H233" i="29"/>
  <c r="H232" i="29"/>
  <c r="H231" i="29"/>
  <c r="I231" i="29" s="1"/>
  <c r="H230" i="29"/>
  <c r="H229" i="29"/>
  <c r="H228" i="29"/>
  <c r="H227" i="29"/>
  <c r="H226" i="29"/>
  <c r="H225" i="29"/>
  <c r="H224" i="29"/>
  <c r="H223" i="29"/>
  <c r="H222" i="29"/>
  <c r="H221" i="29"/>
  <c r="H220" i="29"/>
  <c r="H219" i="29"/>
  <c r="I219" i="29" s="1"/>
  <c r="H218" i="29"/>
  <c r="H217" i="29"/>
  <c r="H216" i="29"/>
  <c r="H215" i="29"/>
  <c r="H214" i="29"/>
  <c r="H213" i="29"/>
  <c r="H212" i="29"/>
  <c r="H211" i="29"/>
  <c r="H210" i="29"/>
  <c r="H209" i="29"/>
  <c r="H208" i="29"/>
  <c r="H207" i="29"/>
  <c r="H206" i="29"/>
  <c r="H205" i="29"/>
  <c r="H204" i="29"/>
  <c r="H203" i="29"/>
  <c r="H202" i="29"/>
  <c r="H201" i="29"/>
  <c r="H200" i="29"/>
  <c r="H199" i="29"/>
  <c r="H198" i="29"/>
  <c r="H197" i="29"/>
  <c r="H196" i="29"/>
  <c r="H195" i="29"/>
  <c r="H194" i="29"/>
  <c r="H193" i="29"/>
  <c r="H192" i="29"/>
  <c r="H191" i="29"/>
  <c r="H190" i="29"/>
  <c r="H189" i="29"/>
  <c r="H188" i="29"/>
  <c r="H187" i="29"/>
  <c r="I187" i="29" s="1"/>
  <c r="H186" i="29"/>
  <c r="H185" i="29"/>
  <c r="H184" i="29"/>
  <c r="H183" i="29"/>
  <c r="H182" i="29"/>
  <c r="H181" i="29"/>
  <c r="H180" i="29"/>
  <c r="H179" i="29"/>
  <c r="H178" i="29"/>
  <c r="H177" i="29"/>
  <c r="H176" i="29"/>
  <c r="H175" i="29"/>
  <c r="H174" i="29"/>
  <c r="H173" i="29"/>
  <c r="H172" i="29"/>
  <c r="H171" i="29"/>
  <c r="H170" i="29"/>
  <c r="H169" i="29"/>
  <c r="H168" i="29"/>
  <c r="H167" i="29"/>
  <c r="I167" i="29" s="1"/>
  <c r="H166" i="29"/>
  <c r="H165" i="29"/>
  <c r="H164" i="29"/>
  <c r="H163" i="29"/>
  <c r="H162" i="29"/>
  <c r="H161" i="29"/>
  <c r="H160" i="29"/>
  <c r="H159" i="29"/>
  <c r="H158" i="29"/>
  <c r="H157" i="29"/>
  <c r="H156" i="29"/>
  <c r="H155" i="29"/>
  <c r="H154" i="29"/>
  <c r="H153" i="29"/>
  <c r="H152" i="29"/>
  <c r="H151" i="29"/>
  <c r="H150" i="29"/>
  <c r="H149" i="29"/>
  <c r="H148" i="29"/>
  <c r="H147" i="29"/>
  <c r="H146" i="29"/>
  <c r="H145" i="29"/>
  <c r="H144" i="29"/>
  <c r="H143" i="29"/>
  <c r="H142" i="29"/>
  <c r="H141" i="29"/>
  <c r="H140" i="29"/>
  <c r="H139" i="29"/>
  <c r="H138" i="29"/>
  <c r="I138" i="29" s="1"/>
  <c r="H137" i="29"/>
  <c r="H136" i="29"/>
  <c r="H135" i="29"/>
  <c r="H134" i="29"/>
  <c r="I134" i="29" s="1"/>
  <c r="H133" i="29"/>
  <c r="H132" i="29"/>
  <c r="H131" i="29"/>
  <c r="H130" i="29"/>
  <c r="H129" i="29"/>
  <c r="H128" i="29"/>
  <c r="H127" i="29"/>
  <c r="I127" i="29" s="1"/>
  <c r="H126" i="29"/>
  <c r="H125" i="29"/>
  <c r="H124" i="29"/>
  <c r="H123" i="29"/>
  <c r="I123" i="29" s="1"/>
  <c r="H122" i="29"/>
  <c r="I122" i="29" s="1"/>
  <c r="H121" i="29"/>
  <c r="H120" i="29"/>
  <c r="H119" i="29"/>
  <c r="I119" i="29" s="1"/>
  <c r="H118" i="29"/>
  <c r="H117" i="29"/>
  <c r="H116" i="29"/>
  <c r="H115" i="29"/>
  <c r="H114" i="29"/>
  <c r="H113" i="29"/>
  <c r="H112" i="29"/>
  <c r="H111" i="29"/>
  <c r="H110" i="29"/>
  <c r="H109" i="29"/>
  <c r="H108" i="29"/>
  <c r="H107" i="29"/>
  <c r="I107" i="29" s="1"/>
  <c r="H106" i="29"/>
  <c r="H105" i="29"/>
  <c r="H104" i="29"/>
  <c r="H103" i="29"/>
  <c r="H102" i="29"/>
  <c r="H101" i="29"/>
  <c r="H100" i="29"/>
  <c r="H99" i="29"/>
  <c r="H98" i="29"/>
  <c r="H97" i="29"/>
  <c r="H96" i="29"/>
  <c r="H95" i="29"/>
  <c r="H94" i="29"/>
  <c r="H93" i="29"/>
  <c r="H92" i="29"/>
  <c r="H91" i="29"/>
  <c r="H90" i="29"/>
  <c r="H89" i="29"/>
  <c r="H88" i="29"/>
  <c r="H87" i="29"/>
  <c r="H86" i="29"/>
  <c r="H85" i="29"/>
  <c r="H84" i="29"/>
  <c r="H83" i="29"/>
  <c r="H82" i="29"/>
  <c r="H81" i="29"/>
  <c r="H80" i="29"/>
  <c r="H79" i="29"/>
  <c r="H78" i="29"/>
  <c r="H77" i="29"/>
  <c r="H76" i="29"/>
  <c r="H75" i="29"/>
  <c r="H74" i="29"/>
  <c r="I74" i="29" s="1"/>
  <c r="H73" i="29"/>
  <c r="H72" i="29"/>
  <c r="H71" i="29"/>
  <c r="H70" i="29"/>
  <c r="I70" i="29" s="1"/>
  <c r="H69" i="29"/>
  <c r="H68" i="29"/>
  <c r="H67" i="29"/>
  <c r="H66" i="29"/>
  <c r="H65" i="29"/>
  <c r="H64" i="29"/>
  <c r="H63" i="29"/>
  <c r="H62" i="29"/>
  <c r="H61" i="29"/>
  <c r="H60" i="29"/>
  <c r="H59" i="29"/>
  <c r="I59" i="29" s="1"/>
  <c r="H58" i="29"/>
  <c r="I58" i="29" s="1"/>
  <c r="H57" i="29"/>
  <c r="H56" i="29"/>
  <c r="H55" i="29"/>
  <c r="I55" i="29" s="1"/>
  <c r="H54" i="29"/>
  <c r="H53" i="29"/>
  <c r="H52" i="29"/>
  <c r="H51" i="29"/>
  <c r="H50" i="29"/>
  <c r="H49" i="29"/>
  <c r="H48" i="29"/>
  <c r="H47" i="29"/>
  <c r="H46" i="29"/>
  <c r="H45" i="29"/>
  <c r="H44" i="29"/>
  <c r="H43" i="29"/>
  <c r="H42" i="29"/>
  <c r="H41" i="29"/>
  <c r="H40" i="29"/>
  <c r="H39" i="29"/>
  <c r="H38" i="29"/>
  <c r="H37" i="29"/>
  <c r="H36" i="29"/>
  <c r="H35" i="29"/>
  <c r="H34" i="29"/>
  <c r="H33" i="29"/>
  <c r="H32" i="29"/>
  <c r="H31" i="29"/>
  <c r="H30" i="29"/>
  <c r="I30" i="29" s="1"/>
  <c r="H29" i="29"/>
  <c r="H28" i="29"/>
  <c r="H27" i="29"/>
  <c r="H26" i="29"/>
  <c r="H25" i="29"/>
  <c r="H24" i="29"/>
  <c r="H23" i="29"/>
  <c r="H22" i="29"/>
  <c r="H21" i="29"/>
  <c r="H20" i="29"/>
  <c r="H19" i="29"/>
  <c r="H18" i="29"/>
  <c r="H17" i="29"/>
  <c r="H16" i="29"/>
  <c r="H15" i="29"/>
  <c r="H14" i="29"/>
  <c r="I14" i="29" s="1"/>
  <c r="H13" i="29"/>
  <c r="H12" i="29"/>
  <c r="H11" i="29"/>
  <c r="H10" i="29"/>
  <c r="I10" i="29" s="1"/>
  <c r="H9" i="29"/>
  <c r="H8" i="29"/>
  <c r="H7" i="29"/>
  <c r="H6" i="29"/>
  <c r="I6" i="29" s="1"/>
  <c r="H5" i="29"/>
  <c r="H4" i="29"/>
  <c r="H3" i="29"/>
  <c r="H2" i="29"/>
  <c r="I469" i="29" l="1"/>
  <c r="I515" i="29"/>
  <c r="I189" i="29"/>
  <c r="I120" i="29"/>
  <c r="I641" i="29"/>
  <c r="I648" i="29"/>
  <c r="I177" i="29"/>
  <c r="I377" i="29"/>
  <c r="I237" i="29"/>
  <c r="I658" i="29"/>
  <c r="I322" i="29"/>
  <c r="I369" i="29"/>
  <c r="I93" i="29"/>
  <c r="I325" i="29"/>
  <c r="E60" i="31"/>
  <c r="E79" i="31"/>
  <c r="E97" i="31"/>
  <c r="E2" i="31"/>
  <c r="E4" i="31"/>
  <c r="E19" i="31"/>
  <c r="E30" i="31"/>
  <c r="E61" i="31"/>
  <c r="E81" i="31"/>
  <c r="E99" i="31"/>
  <c r="E3" i="31"/>
  <c r="E12" i="31"/>
  <c r="E21" i="31"/>
  <c r="E31" i="31"/>
  <c r="E50" i="31"/>
  <c r="E56" i="31" s="1"/>
  <c r="E63" i="31"/>
  <c r="E82" i="31"/>
  <c r="E90" i="31"/>
  <c r="E100" i="31"/>
  <c r="E10" i="31"/>
  <c r="E13" i="31"/>
  <c r="E22" i="31"/>
  <c r="E33" i="31"/>
  <c r="E52" i="31"/>
  <c r="E65" i="31"/>
  <c r="E73" i="31"/>
  <c r="E83" i="31"/>
  <c r="E91" i="31"/>
  <c r="E101" i="31"/>
  <c r="E9" i="31"/>
  <c r="E14" i="31"/>
  <c r="E23" i="31"/>
  <c r="E35" i="31"/>
  <c r="E43" i="31"/>
  <c r="E54" i="31"/>
  <c r="E74" i="31"/>
  <c r="E84" i="31"/>
  <c r="E92" i="31"/>
  <c r="E102" i="31"/>
  <c r="E8" i="31"/>
  <c r="E15" i="31"/>
  <c r="E24" i="31"/>
  <c r="E36" i="31"/>
  <c r="E45" i="31"/>
  <c r="E75" i="31"/>
  <c r="E93" i="31"/>
  <c r="E104" i="31"/>
  <c r="E7" i="31"/>
  <c r="E16" i="31"/>
  <c r="E25" i="31"/>
  <c r="E38" i="31"/>
  <c r="E57" i="31"/>
  <c r="E76" i="31"/>
  <c r="E94" i="31"/>
  <c r="E6" i="31"/>
  <c r="E17" i="31"/>
  <c r="E26" i="31"/>
  <c r="E39" i="31"/>
  <c r="I109" i="29"/>
  <c r="I269" i="29"/>
  <c r="I397" i="29"/>
  <c r="I111" i="29"/>
  <c r="I197" i="29"/>
  <c r="I285" i="29"/>
  <c r="I271" i="29"/>
  <c r="I489" i="29"/>
  <c r="I112" i="29"/>
  <c r="I125" i="29"/>
  <c r="I315" i="29"/>
  <c r="I534" i="29"/>
  <c r="I375" i="29"/>
  <c r="I401" i="29"/>
  <c r="I652" i="29"/>
  <c r="I142" i="29"/>
  <c r="I261" i="29"/>
  <c r="I433" i="29"/>
  <c r="I391" i="29"/>
  <c r="I569" i="29"/>
  <c r="I598" i="29"/>
  <c r="I11" i="29"/>
  <c r="I161" i="29"/>
  <c r="I467" i="29"/>
  <c r="I351" i="29"/>
  <c r="I657" i="29"/>
  <c r="I435" i="29"/>
  <c r="I647" i="29"/>
  <c r="I126" i="29"/>
  <c r="I345" i="29"/>
  <c r="I423" i="29"/>
  <c r="I621" i="29"/>
  <c r="I560" i="29"/>
  <c r="I570" i="29"/>
  <c r="I5" i="29"/>
  <c r="I47" i="29"/>
  <c r="I75" i="29"/>
  <c r="I143" i="29"/>
  <c r="I321" i="29"/>
  <c r="I347" i="29"/>
  <c r="I398" i="29"/>
  <c r="I425" i="29"/>
  <c r="I495" i="29"/>
  <c r="I538" i="29"/>
  <c r="I553" i="29"/>
  <c r="I561" i="29"/>
  <c r="I20" i="29"/>
  <c r="I158" i="29"/>
  <c r="I199" i="29"/>
  <c r="I229" i="29"/>
  <c r="I361" i="29"/>
  <c r="I599" i="29"/>
  <c r="I562" i="29"/>
  <c r="I94" i="29"/>
  <c r="I389" i="29"/>
  <c r="I731" i="29"/>
  <c r="I529" i="29"/>
  <c r="I542" i="29"/>
  <c r="I556" i="29"/>
  <c r="I546" i="29"/>
  <c r="I150" i="29"/>
  <c r="I221" i="29"/>
  <c r="I341" i="29"/>
  <c r="I367" i="29"/>
  <c r="I474" i="29"/>
  <c r="I593" i="29"/>
  <c r="I672" i="29"/>
  <c r="I101" i="29"/>
  <c r="I581" i="29"/>
  <c r="I86" i="29"/>
  <c r="I121" i="29"/>
  <c r="I407" i="29"/>
  <c r="I418" i="29"/>
  <c r="I429" i="29"/>
  <c r="I487" i="29"/>
  <c r="I584" i="29"/>
  <c r="I595" i="29"/>
  <c r="I653" i="29"/>
  <c r="I145" i="29"/>
  <c r="I169" i="29"/>
  <c r="I195" i="29"/>
  <c r="I306" i="29"/>
  <c r="I385" i="29"/>
  <c r="I28" i="29"/>
  <c r="I50" i="29"/>
  <c r="I135" i="29"/>
  <c r="I159" i="29"/>
  <c r="I209" i="29"/>
  <c r="I243" i="29"/>
  <c r="I253" i="29"/>
  <c r="I275" i="29"/>
  <c r="I307" i="29"/>
  <c r="I343" i="29"/>
  <c r="I353" i="29"/>
  <c r="I564" i="29"/>
  <c r="I576" i="29"/>
  <c r="I696" i="29"/>
  <c r="I586" i="29"/>
  <c r="I681" i="29"/>
  <c r="I65" i="29"/>
  <c r="I223" i="29"/>
  <c r="I235" i="29"/>
  <c r="I267" i="29"/>
  <c r="I333" i="29"/>
  <c r="I354" i="29"/>
  <c r="I411" i="29"/>
  <c r="I457" i="29"/>
  <c r="I502" i="29"/>
  <c r="I578" i="29"/>
  <c r="I551" i="29"/>
  <c r="I567" i="29"/>
  <c r="I43" i="29"/>
  <c r="I105" i="29"/>
  <c r="I117" i="29"/>
  <c r="I162" i="29"/>
  <c r="I175" i="29"/>
  <c r="I245" i="29"/>
  <c r="I277" i="29"/>
  <c r="I413" i="29"/>
  <c r="I470" i="29"/>
  <c r="I482" i="29"/>
  <c r="I32" i="29"/>
  <c r="I69" i="29"/>
  <c r="I128" i="29"/>
  <c r="I201" i="29"/>
  <c r="I227" i="29"/>
  <c r="I290" i="29"/>
  <c r="I313" i="29"/>
  <c r="I337" i="29"/>
  <c r="I358" i="29"/>
  <c r="I437" i="29"/>
  <c r="I449" i="29"/>
  <c r="I483" i="29"/>
  <c r="I526" i="29"/>
  <c r="I601" i="29"/>
  <c r="I617" i="29"/>
  <c r="I33" i="29"/>
  <c r="I84" i="29"/>
  <c r="I96" i="29"/>
  <c r="I191" i="29"/>
  <c r="I338" i="29"/>
  <c r="I359" i="29"/>
  <c r="I427" i="29"/>
  <c r="I438" i="29"/>
  <c r="I473" i="29"/>
  <c r="I507" i="29"/>
  <c r="I527" i="29"/>
  <c r="I545" i="29"/>
  <c r="I583" i="29"/>
  <c r="I618" i="29"/>
  <c r="I166" i="29"/>
  <c r="I303" i="29"/>
  <c r="I349" i="29"/>
  <c r="I406" i="29"/>
  <c r="I697" i="29"/>
  <c r="I645" i="29"/>
  <c r="I666" i="29"/>
  <c r="I724" i="29"/>
  <c r="I517" i="29"/>
  <c r="I193" i="29"/>
  <c r="I309" i="29"/>
  <c r="I35" i="29"/>
  <c r="I25" i="29"/>
  <c r="I183" i="29"/>
  <c r="I409" i="29"/>
  <c r="I439" i="29"/>
  <c r="I279" i="29"/>
  <c r="I26" i="29"/>
  <c r="I61" i="29"/>
  <c r="I173" i="29"/>
  <c r="I355" i="29"/>
  <c r="I431" i="29"/>
  <c r="I462" i="29"/>
  <c r="I619" i="29"/>
  <c r="I15" i="29"/>
  <c r="I62" i="29"/>
  <c r="I174" i="29"/>
  <c r="I233" i="29"/>
  <c r="I463" i="29"/>
  <c r="I129" i="29"/>
  <c r="I379" i="29"/>
  <c r="I485" i="29"/>
  <c r="I614" i="29"/>
  <c r="I164" i="29"/>
  <c r="I265" i="29"/>
  <c r="I339" i="29"/>
  <c r="I455" i="29"/>
  <c r="I563" i="29"/>
  <c r="I363" i="29"/>
  <c r="I53" i="29"/>
  <c r="I213" i="29"/>
  <c r="I317" i="29"/>
  <c r="I371" i="29"/>
  <c r="I393" i="29"/>
  <c r="I477" i="29"/>
  <c r="I536" i="29"/>
  <c r="I386" i="29"/>
  <c r="I78" i="29"/>
  <c r="I113" i="29"/>
  <c r="I114" i="29"/>
  <c r="I257" i="29"/>
  <c r="I447" i="29"/>
  <c r="I60" i="29"/>
  <c r="I77" i="29"/>
  <c r="I85" i="29"/>
  <c r="I137" i="29"/>
  <c r="I154" i="29"/>
  <c r="I181" i="29"/>
  <c r="I302" i="29"/>
  <c r="I422" i="29"/>
  <c r="I445" i="29"/>
  <c r="I453" i="29"/>
  <c r="I461" i="29"/>
  <c r="I572" i="29"/>
  <c r="I604" i="29"/>
  <c r="I7" i="29"/>
  <c r="I71" i="29"/>
  <c r="I79" i="29"/>
  <c r="I97" i="29"/>
  <c r="I139" i="29"/>
  <c r="I148" i="29"/>
  <c r="I157" i="29"/>
  <c r="I165" i="29"/>
  <c r="I194" i="29"/>
  <c r="I289" i="29"/>
  <c r="I311" i="29"/>
  <c r="I319" i="29"/>
  <c r="I334" i="29"/>
  <c r="I387" i="29"/>
  <c r="I395" i="29"/>
  <c r="I417" i="29"/>
  <c r="I471" i="29"/>
  <c r="I493" i="29"/>
  <c r="I501" i="29"/>
  <c r="I537" i="29"/>
  <c r="I63" i="29"/>
  <c r="I89" i="29"/>
  <c r="I185" i="29"/>
  <c r="I205" i="29"/>
  <c r="I215" i="29"/>
  <c r="I225" i="29"/>
  <c r="I241" i="29"/>
  <c r="I249" i="29"/>
  <c r="I258" i="29"/>
  <c r="I273" i="29"/>
  <c r="I281" i="29"/>
  <c r="I297" i="29"/>
  <c r="I327" i="29"/>
  <c r="I403" i="29"/>
  <c r="I410" i="29"/>
  <c r="I479" i="29"/>
  <c r="I486" i="29"/>
  <c r="I509" i="29"/>
  <c r="I732" i="29"/>
  <c r="I606" i="29"/>
  <c r="I56" i="29"/>
  <c r="I73" i="29"/>
  <c r="I90" i="29"/>
  <c r="I99" i="29"/>
  <c r="I124" i="29"/>
  <c r="I141" i="29"/>
  <c r="I149" i="29"/>
  <c r="I206" i="29"/>
  <c r="I226" i="29"/>
  <c r="I259" i="29"/>
  <c r="I305" i="29"/>
  <c r="I335" i="29"/>
  <c r="I357" i="29"/>
  <c r="I441" i="29"/>
  <c r="I37" i="29"/>
  <c r="I48" i="29"/>
  <c r="I64" i="29"/>
  <c r="I81" i="29"/>
  <c r="I133" i="29"/>
  <c r="I217" i="29"/>
  <c r="I365" i="29"/>
  <c r="I373" i="29"/>
  <c r="I381" i="29"/>
  <c r="I465" i="29"/>
  <c r="I554" i="29"/>
  <c r="I590" i="29"/>
  <c r="I329" i="29"/>
  <c r="I405" i="29"/>
  <c r="I481" i="29"/>
  <c r="I518" i="29"/>
  <c r="I22" i="29"/>
  <c r="I153" i="29"/>
  <c r="I238" i="29"/>
  <c r="I270" i="29"/>
  <c r="I293" i="29"/>
  <c r="I301" i="29"/>
  <c r="I421" i="29"/>
  <c r="I505" i="29"/>
  <c r="I585" i="29"/>
  <c r="I594" i="29"/>
  <c r="I602" i="29"/>
  <c r="I649" i="29"/>
  <c r="I522" i="29"/>
  <c r="I530" i="29"/>
  <c r="I607" i="29"/>
  <c r="I632" i="29"/>
  <c r="I633" i="29"/>
  <c r="I558" i="29"/>
  <c r="I575" i="29"/>
  <c r="I608" i="29"/>
  <c r="I524" i="29"/>
  <c r="I548" i="29"/>
  <c r="I533" i="29"/>
  <c r="I610" i="29"/>
  <c r="I721" i="29"/>
  <c r="I627" i="29"/>
  <c r="I643" i="29"/>
  <c r="I629" i="29"/>
  <c r="I636" i="29"/>
  <c r="I665" i="29"/>
  <c r="I637" i="29"/>
  <c r="I687" i="29"/>
  <c r="I689" i="29"/>
  <c r="I40" i="29"/>
  <c r="I45" i="29"/>
  <c r="I104" i="29"/>
  <c r="I382" i="29"/>
  <c r="I446" i="29"/>
  <c r="I510" i="29"/>
  <c r="I16" i="29"/>
  <c r="I21" i="29"/>
  <c r="I31" i="29"/>
  <c r="I46" i="29"/>
  <c r="I80" i="29"/>
  <c r="I95" i="29"/>
  <c r="I110" i="29"/>
  <c r="I144" i="29"/>
  <c r="I170" i="29"/>
  <c r="I207" i="29"/>
  <c r="I390" i="29"/>
  <c r="I454" i="29"/>
  <c r="I2" i="29"/>
  <c r="I36" i="29"/>
  <c r="I41" i="29"/>
  <c r="I51" i="29"/>
  <c r="I66" i="29"/>
  <c r="I100" i="29"/>
  <c r="I115" i="29"/>
  <c r="I130" i="29"/>
  <c r="I182" i="29"/>
  <c r="I214" i="29"/>
  <c r="I246" i="29"/>
  <c r="I278" i="29"/>
  <c r="I310" i="29"/>
  <c r="I342" i="29"/>
  <c r="I362" i="29"/>
  <c r="I426" i="29"/>
  <c r="I490" i="29"/>
  <c r="I12" i="29"/>
  <c r="I17" i="29"/>
  <c r="I27" i="29"/>
  <c r="I42" i="29"/>
  <c r="I76" i="29"/>
  <c r="I91" i="29"/>
  <c r="I106" i="29"/>
  <c r="I140" i="29"/>
  <c r="I155" i="29"/>
  <c r="I160" i="29"/>
  <c r="I171" i="29"/>
  <c r="I202" i="29"/>
  <c r="I234" i="29"/>
  <c r="I266" i="29"/>
  <c r="I298" i="29"/>
  <c r="I330" i="29"/>
  <c r="I370" i="29"/>
  <c r="I434" i="29"/>
  <c r="I498" i="29"/>
  <c r="I3" i="29"/>
  <c r="I18" i="29"/>
  <c r="I52" i="29"/>
  <c r="I57" i="29"/>
  <c r="I67" i="29"/>
  <c r="I82" i="29"/>
  <c r="I116" i="29"/>
  <c r="I131" i="29"/>
  <c r="I146" i="29"/>
  <c r="I190" i="29"/>
  <c r="I222" i="29"/>
  <c r="I254" i="29"/>
  <c r="I286" i="29"/>
  <c r="I318" i="29"/>
  <c r="I350" i="29"/>
  <c r="I378" i="29"/>
  <c r="I442" i="29"/>
  <c r="I506" i="29"/>
  <c r="I8" i="29"/>
  <c r="I13" i="29"/>
  <c r="I23" i="29"/>
  <c r="I38" i="29"/>
  <c r="I72" i="29"/>
  <c r="I87" i="29"/>
  <c r="I102" i="29"/>
  <c r="I136" i="29"/>
  <c r="I151" i="29"/>
  <c r="I203" i="29"/>
  <c r="I414" i="29"/>
  <c r="I478" i="29"/>
  <c r="I92" i="29"/>
  <c r="I156" i="29"/>
  <c r="I172" i="29"/>
  <c r="I178" i="29"/>
  <c r="I210" i="29"/>
  <c r="I242" i="29"/>
  <c r="I274" i="29"/>
  <c r="I450" i="29"/>
  <c r="I4" i="29"/>
  <c r="I9" i="29"/>
  <c r="I19" i="29"/>
  <c r="I34" i="29"/>
  <c r="I68" i="29"/>
  <c r="I83" i="29"/>
  <c r="I98" i="29"/>
  <c r="I132" i="29"/>
  <c r="I147" i="29"/>
  <c r="I198" i="29"/>
  <c r="I230" i="29"/>
  <c r="I262" i="29"/>
  <c r="I294" i="29"/>
  <c r="I326" i="29"/>
  <c r="I394" i="29"/>
  <c r="I458" i="29"/>
  <c r="I24" i="29"/>
  <c r="I29" i="29"/>
  <c r="I39" i="29"/>
  <c r="I54" i="29"/>
  <c r="I88" i="29"/>
  <c r="I103" i="29"/>
  <c r="I118" i="29"/>
  <c r="I152" i="29"/>
  <c r="I179" i="29"/>
  <c r="I211" i="29"/>
  <c r="I366" i="29"/>
  <c r="I430" i="29"/>
  <c r="I494" i="29"/>
  <c r="I44" i="29"/>
  <c r="I49" i="29"/>
  <c r="I108" i="29"/>
  <c r="I163" i="29"/>
  <c r="I168" i="29"/>
  <c r="I186" i="29"/>
  <c r="I218" i="29"/>
  <c r="I250" i="29"/>
  <c r="I282" i="29"/>
  <c r="I314" i="29"/>
  <c r="I346" i="29"/>
  <c r="I402" i="29"/>
  <c r="I466" i="29"/>
  <c r="I374" i="29"/>
  <c r="I513" i="29"/>
  <c r="I176" i="29"/>
  <c r="I180" i="29"/>
  <c r="I184" i="29"/>
  <c r="I188" i="29"/>
  <c r="I192" i="29"/>
  <c r="I196" i="29"/>
  <c r="I200" i="29"/>
  <c r="I204" i="29"/>
  <c r="I208" i="29"/>
  <c r="I212" i="29"/>
  <c r="I216" i="29"/>
  <c r="I220" i="29"/>
  <c r="I224" i="29"/>
  <c r="I228" i="29"/>
  <c r="I232" i="29"/>
  <c r="I236" i="29"/>
  <c r="I240" i="29"/>
  <c r="I244" i="29"/>
  <c r="I248" i="29"/>
  <c r="I252" i="29"/>
  <c r="I256" i="29"/>
  <c r="I260" i="29"/>
  <c r="I264" i="29"/>
  <c r="I268" i="29"/>
  <c r="I272" i="29"/>
  <c r="I276" i="29"/>
  <c r="I280" i="29"/>
  <c r="I284" i="29"/>
  <c r="I288" i="29"/>
  <c r="I292" i="29"/>
  <c r="I296" i="29"/>
  <c r="I300" i="29"/>
  <c r="I304" i="29"/>
  <c r="I308" i="29"/>
  <c r="I312" i="29"/>
  <c r="I316" i="29"/>
  <c r="I320" i="29"/>
  <c r="I324" i="29"/>
  <c r="I328" i="29"/>
  <c r="I332" i="29"/>
  <c r="I336" i="29"/>
  <c r="I340" i="29"/>
  <c r="I344" i="29"/>
  <c r="I348" i="29"/>
  <c r="I352" i="29"/>
  <c r="I356" i="29"/>
  <c r="I360" i="29"/>
  <c r="I364" i="29"/>
  <c r="I368" i="29"/>
  <c r="I372" i="29"/>
  <c r="I376" i="29"/>
  <c r="I380" i="29"/>
  <c r="I384" i="29"/>
  <c r="I388" i="29"/>
  <c r="I392" i="29"/>
  <c r="I396" i="29"/>
  <c r="I400" i="29"/>
  <c r="I404" i="29"/>
  <c r="I408" i="29"/>
  <c r="I412" i="29"/>
  <c r="I416" i="29"/>
  <c r="I420" i="29"/>
  <c r="I424" i="29"/>
  <c r="I428" i="29"/>
  <c r="I432" i="29"/>
  <c r="I436" i="29"/>
  <c r="I440" i="29"/>
  <c r="I444" i="29"/>
  <c r="I448" i="29"/>
  <c r="I452" i="29"/>
  <c r="I456" i="29"/>
  <c r="I460" i="29"/>
  <c r="I464" i="29"/>
  <c r="I468" i="29"/>
  <c r="I472" i="29"/>
  <c r="I476" i="29"/>
  <c r="I480" i="29"/>
  <c r="I484" i="29"/>
  <c r="I488" i="29"/>
  <c r="I492" i="29"/>
  <c r="I496" i="29"/>
  <c r="I500" i="29"/>
  <c r="I504" i="29"/>
  <c r="I508" i="29"/>
  <c r="I512" i="29"/>
  <c r="I523" i="29"/>
  <c r="I532" i="29"/>
  <c r="I519" i="29"/>
  <c r="I528" i="29"/>
  <c r="I514" i="29"/>
  <c r="I520" i="29"/>
  <c r="I543" i="29"/>
  <c r="I525" i="29"/>
  <c r="I539" i="29"/>
  <c r="I516" i="29"/>
  <c r="I521" i="29"/>
  <c r="I535" i="29"/>
  <c r="I544" i="29"/>
  <c r="I531" i="29"/>
  <c r="I540" i="29"/>
  <c r="I549" i="29"/>
  <c r="I565" i="29"/>
  <c r="I574" i="29"/>
  <c r="I579" i="29"/>
  <c r="I588" i="29"/>
  <c r="I597" i="29"/>
  <c r="I611" i="29"/>
  <c r="I615" i="29"/>
  <c r="I550" i="29"/>
  <c r="I555" i="29"/>
  <c r="I557" i="29"/>
  <c r="I566" i="29"/>
  <c r="I571" i="29"/>
  <c r="I580" i="29"/>
  <c r="I589" i="29"/>
  <c r="I603" i="29"/>
  <c r="I612" i="29"/>
  <c r="I552" i="29"/>
  <c r="I559" i="29"/>
  <c r="I568" i="29"/>
  <c r="I577" i="29"/>
  <c r="I591" i="29"/>
  <c r="I600" i="29"/>
  <c r="I609" i="29"/>
  <c r="I573" i="29"/>
  <c r="I582" i="29"/>
  <c r="I587" i="29"/>
  <c r="I596" i="29"/>
  <c r="I605" i="29"/>
  <c r="I655" i="29"/>
  <c r="I623" i="29"/>
  <c r="I628" i="29"/>
  <c r="I639" i="29"/>
  <c r="I644" i="29"/>
  <c r="I656" i="29"/>
  <c r="I624" i="29"/>
  <c r="I635" i="29"/>
  <c r="I640" i="29"/>
  <c r="I651" i="29"/>
  <c r="I671" i="29"/>
  <c r="I654" i="29"/>
  <c r="I662" i="29"/>
  <c r="I622" i="29"/>
  <c r="I626" i="29"/>
  <c r="I630" i="29"/>
  <c r="I634" i="29"/>
  <c r="I638" i="29"/>
  <c r="I642" i="29"/>
  <c r="I646" i="29"/>
  <c r="I650" i="29"/>
  <c r="I683" i="29"/>
  <c r="I708" i="29"/>
  <c r="I713" i="29"/>
  <c r="I667" i="29"/>
  <c r="I703" i="29"/>
  <c r="I719" i="29"/>
  <c r="I673" i="29"/>
  <c r="I688" i="29"/>
  <c r="I693" i="29"/>
  <c r="I679" i="29"/>
  <c r="I725" i="29"/>
  <c r="I684" i="29"/>
  <c r="I699" i="29"/>
  <c r="I704" i="29"/>
  <c r="I709" i="29"/>
  <c r="I715" i="29"/>
  <c r="I720" i="29"/>
  <c r="I663" i="29"/>
  <c r="I668" i="29"/>
  <c r="I675" i="29"/>
  <c r="I727" i="29"/>
  <c r="I680" i="29"/>
  <c r="I695" i="29"/>
  <c r="I669" i="29"/>
  <c r="I685" i="29"/>
  <c r="I700" i="29"/>
  <c r="I705" i="29"/>
  <c r="I711" i="29"/>
  <c r="I716" i="29"/>
  <c r="I664" i="29"/>
  <c r="I733" i="29"/>
  <c r="I676" i="29"/>
  <c r="I691" i="29"/>
  <c r="I728" i="29"/>
  <c r="I723" i="29"/>
  <c r="I660" i="29"/>
  <c r="I670" i="29"/>
  <c r="I701" i="29"/>
  <c r="I707" i="29"/>
  <c r="I712" i="29"/>
  <c r="I717" i="29"/>
  <c r="I729" i="29"/>
  <c r="I734" i="29"/>
  <c r="I674" i="29"/>
  <c r="I678" i="29"/>
  <c r="I682" i="29"/>
  <c r="I686" i="29"/>
  <c r="I690" i="29"/>
  <c r="I694" i="29"/>
  <c r="I698" i="29"/>
  <c r="I702" i="29"/>
  <c r="I706" i="29"/>
  <c r="I710" i="29"/>
  <c r="I714" i="29"/>
  <c r="I718" i="29"/>
  <c r="I722" i="29"/>
  <c r="I726" i="29"/>
  <c r="I730" i="29"/>
  <c r="E40" i="31" l="1"/>
  <c r="E47" i="31"/>
  <c r="E85" i="31"/>
  <c r="E105" i="31"/>
  <c r="E66" i="31"/>
  <c r="I736" i="29"/>
</calcChain>
</file>

<file path=xl/sharedStrings.xml><?xml version="1.0" encoding="utf-8"?>
<sst xmlns="http://schemas.openxmlformats.org/spreadsheetml/2006/main" count="6636" uniqueCount="1667">
  <si>
    <t>BRAND</t>
  </si>
  <si>
    <t>MODEL</t>
  </si>
  <si>
    <t>ARTNO</t>
  </si>
  <si>
    <t>PRODUCT GROUP</t>
  </si>
  <si>
    <t>RRP SEK</t>
  </si>
  <si>
    <t>URL</t>
  </si>
  <si>
    <t>shorts</t>
  </si>
  <si>
    <t>tights</t>
  </si>
  <si>
    <t>shirts</t>
  </si>
  <si>
    <t>hats &amp; caps</t>
  </si>
  <si>
    <t>socks</t>
  </si>
  <si>
    <t>pants</t>
  </si>
  <si>
    <t>adidas</t>
  </si>
  <si>
    <t>25/7 Tee Orange/Pink</t>
  </si>
  <si>
    <t>09294-22</t>
  </si>
  <si>
    <t>t-shirts</t>
  </si>
  <si>
    <t>https://images.footway.com/sm_images/001_e931292e079e4c1781a5ff7e11a04f0f.png</t>
  </si>
  <si>
    <t>3 Stripes Essential Boyfriend Tee Medium Grey Heather</t>
  </si>
  <si>
    <t>09313-81</t>
  </si>
  <si>
    <t>https://images.footway.com/sm_images/4062052607602_010_107f6e5fa75243c79608674aa9a6d11c.png</t>
  </si>
  <si>
    <t>3 Stripes Leggings Black / White</t>
  </si>
  <si>
    <t>09450-81</t>
  </si>
  <si>
    <t>https://images.footway.com/02/09450-81_002.png</t>
  </si>
  <si>
    <t>3-Pack Messi 3 Stripe Kids Grey</t>
  </si>
  <si>
    <t>09271-93</t>
  </si>
  <si>
    <t>https://images.footway.com/sm_images/4060507810997_001_ec405ff7f6ce4410b255be8a5d35c2cc.png</t>
  </si>
  <si>
    <t>3-Stripes Swim Jammers Black</t>
  </si>
  <si>
    <t>09095-72</t>
  </si>
  <si>
    <t>swimwear</t>
  </si>
  <si>
    <t>https://images.footway.com/sm_images/001_d1ee3526cdc241c98ec84b6b5f513465.png</t>
  </si>
  <si>
    <t>3S Clx Sh Vsl Blue</t>
  </si>
  <si>
    <t>09314-58</t>
  </si>
  <si>
    <t>https://images.footway.com/sm_images/001_2f5b395c7a1f4b738423fd36e0808b7a.png</t>
  </si>
  <si>
    <t>3S Dk Crew Grey</t>
  </si>
  <si>
    <t>09352-14</t>
  </si>
  <si>
    <t>https://images.footway.com/sm_images/001_b2238bd43c7e4d6cb9f713ccfe914507.png</t>
  </si>
  <si>
    <t>Adidas 3 Stripes Swim Trunk Black</t>
  </si>
  <si>
    <t>09011-43</t>
  </si>
  <si>
    <t>https://images.footway.com/sm_images/4057286208954_001_d03da61b27274a92a82e13192fa9201e.png</t>
  </si>
  <si>
    <t>Adidas Essentials 3-Stripes Shorts Black</t>
  </si>
  <si>
    <t>09449-40</t>
  </si>
  <si>
    <t>https://images.footway.com/02/09449-40_001.png</t>
  </si>
  <si>
    <t>Adidas Essentials Hoodie Black</t>
  </si>
  <si>
    <t>09452-02</t>
  </si>
  <si>
    <t>https://images.footway.com/02/09452-02_001.png</t>
  </si>
  <si>
    <t>Adidas Essentials Leggings Black</t>
  </si>
  <si>
    <t>09449-32</t>
  </si>
  <si>
    <t>https://images.footway.com/02/09449-32_001.png</t>
  </si>
  <si>
    <t>Adidas Essentials T-Shirt White</t>
  </si>
  <si>
    <t>09449-39</t>
  </si>
  <si>
    <t>https://images.footway.com/02/09449-39_001.png</t>
  </si>
  <si>
    <t>Adidas Fast Running Primeblue Leggings Women Grey Six / Grey Four</t>
  </si>
  <si>
    <t>60537-93</t>
  </si>
  <si>
    <t>https://images.footway.com/02/60537-93_001.png</t>
  </si>
  <si>
    <t>Adidas Marimekko Socks 2 Pairs Conavy</t>
  </si>
  <si>
    <t>60884-65</t>
  </si>
  <si>
    <t>https://images.footway.com/02/60884-65_001.png</t>
  </si>
  <si>
    <t>Adidas Own The Run Tee Women Black</t>
  </si>
  <si>
    <t>09353-42</t>
  </si>
  <si>
    <t>https://images.footway.com/sm_images/4062062076382_001_cb47f5e355524a6dad9cbcf415649c09.png</t>
  </si>
  <si>
    <t>Adidas Run It 3 Stripes 7/8 Tight Women Black</t>
  </si>
  <si>
    <t>09314-01</t>
  </si>
  <si>
    <t>https://images.footway.com/sm_images/001_362adb718f2a484db6fa8ee882cba4cd.png</t>
  </si>
  <si>
    <t>Adidas Run It Short Sleeve Tee Women Black</t>
  </si>
  <si>
    <t>09450-02</t>
  </si>
  <si>
    <t>https://images.footway.com/sm_images/001_6489af489754444a889ee02550015aed.png</t>
  </si>
  <si>
    <t>Adidas Sportswear Three Bar Hoodie Black</t>
  </si>
  <si>
    <t>60538-21</t>
  </si>
  <si>
    <t>https://images.footway.com/02/60538-21_001.png</t>
  </si>
  <si>
    <t>Aeroreact Training Light-Support Bra Off White</t>
  </si>
  <si>
    <t>60930-65</t>
  </si>
  <si>
    <t>sport bras</t>
  </si>
  <si>
    <t>https://images.footway.com/02/60930-65_001.png</t>
  </si>
  <si>
    <t>Alphaskin Bos Long Tight Pink/Black</t>
  </si>
  <si>
    <t>09303-84</t>
  </si>
  <si>
    <t>https://images.footway.com/sm_images/002_8ea3be94ff124e15a94151fc24312e32.png</t>
  </si>
  <si>
    <t>Alphaskin Bos Long Tight White/Black</t>
  </si>
  <si>
    <t>09294-64</t>
  </si>
  <si>
    <t>https://images.footway.com/sm_images/002_9d85015717bb427a909ca143d1fd681d.png</t>
  </si>
  <si>
    <t>Badge Of Sport Jogger Set Bliblu/White</t>
  </si>
  <si>
    <t>60759-31</t>
  </si>
  <si>
    <t>tracksuits &amp; sets</t>
  </si>
  <si>
    <t>https://images.footway.com/02/60759-31_001.png</t>
  </si>
  <si>
    <t>Baseball 3 Stripes Cap Cotton Twill Black / White / White</t>
  </si>
  <si>
    <t>60441-87</t>
  </si>
  <si>
    <t>https://images.footway.com/02/60441-87_001.png</t>
  </si>
  <si>
    <t>Baseball Cap Cotton Black</t>
  </si>
  <si>
    <t>09153-85</t>
  </si>
  <si>
    <t>https://images.footway.com/sm_images/4062054986767_001_290f6cdc07de4459b585b1ba77c31ba7.png</t>
  </si>
  <si>
    <t>Baseball Cap Cotton Twill Black / Black / White</t>
  </si>
  <si>
    <t>60441-89</t>
  </si>
  <si>
    <t>https://images.footway.com/02/60441-89_001.png</t>
  </si>
  <si>
    <t>Baseball Cap Cotton Twill White / White / Black</t>
  </si>
  <si>
    <t>60441-90</t>
  </si>
  <si>
    <t>https://images.footway.com/02/60441-90_001.png</t>
  </si>
  <si>
    <t>Believe This 2.0 3 Stripe 7/8 Tight Black / White</t>
  </si>
  <si>
    <t>09160-32</t>
  </si>
  <si>
    <t>https://images.footway.com/sm_images/001_c824fe803192450bb1de210044aad324.png</t>
  </si>
  <si>
    <t>Bos Long Hd Pink/White</t>
  </si>
  <si>
    <t>09313-79</t>
  </si>
  <si>
    <t>https://images.footway.com/sm_images/001_14203fe3fb2e447fbefa9b228b901864.png</t>
  </si>
  <si>
    <t>Bos Long Hd White/Black</t>
  </si>
  <si>
    <t>09313-82</t>
  </si>
  <si>
    <t>https://images.footway.com/sm_images/001_07c247590cb24c9e8d3fe21f55a8cc45.png</t>
  </si>
  <si>
    <t>Brand Love Polarfleece Half-Zip Sweatshirt Black / White / Halo Blush</t>
  </si>
  <si>
    <t>60538-39</t>
  </si>
  <si>
    <t>https://images.footway.com/02/60538-39_001.png</t>
  </si>
  <si>
    <t>Brandlove Joggers Black</t>
  </si>
  <si>
    <t>60757-50</t>
  </si>
  <si>
    <t>https://images.footway.com/02/60757-50_001.png</t>
  </si>
  <si>
    <t>CF Rev Bucket France Blue</t>
  </si>
  <si>
    <t>09314-73</t>
  </si>
  <si>
    <t>https://images.footway.com/sm_images/4062054649655_001_88156ab137bb4e84aeadb2af6ac1bcb8.png</t>
  </si>
  <si>
    <t>D2M 3S Tank Black</t>
  </si>
  <si>
    <t>09294-65</t>
  </si>
  <si>
    <t>tops</t>
  </si>
  <si>
    <t>https://images.footway.com/sm_images/002_f37272b93f8344a59109ffc229d5e339.png</t>
  </si>
  <si>
    <t>D2M CB 7/8 Tight Black</t>
  </si>
  <si>
    <t>09324-77</t>
  </si>
  <si>
    <t>https://images.footway.com/sm_images/4062057014344_001_67a5f2df105a447c85b3387dd5305876.png</t>
  </si>
  <si>
    <t>D2M HR 34 3S Black</t>
  </si>
  <si>
    <t>09282-46</t>
  </si>
  <si>
    <t>https://images.footway.com/sm_images/4060515348703_001_c7ca315b50534d628a42db11829234d1.png</t>
  </si>
  <si>
    <t>D2M Logo Tee White</t>
  </si>
  <si>
    <t>09060-05</t>
  </si>
  <si>
    <t>https://images.footway.com/sm_images/4060515165508_001_89497532697c42a58739bb0f33645743.png</t>
  </si>
  <si>
    <t>D2M RR 3s 3/4 Black</t>
  </si>
  <si>
    <t>09267-31</t>
  </si>
  <si>
    <t>https://images.footway.com/sm_images/4059322085611_001_28048259a9514d53a6b44ad507b748ec.png</t>
  </si>
  <si>
    <t>DailyRun 5-Inch Short Leggings Silvio</t>
  </si>
  <si>
    <t>60930-31</t>
  </si>
  <si>
    <t>https://images.footway.com/02/60930-31_001.png</t>
  </si>
  <si>
    <t>DailyRun 7/8 Leggings Black</t>
  </si>
  <si>
    <t>61044-60</t>
  </si>
  <si>
    <t>https://images.footway.com/02/61044-60_001.png</t>
  </si>
  <si>
    <t>DailyRun 7/8 Leggings Preloved Fig</t>
  </si>
  <si>
    <t>61103-90</t>
  </si>
  <si>
    <t>https://images.footway.com/02/61103-90_001.png</t>
  </si>
  <si>
    <t>DailyRun 7/8 Leggings Silvio</t>
  </si>
  <si>
    <t>60930-33</t>
  </si>
  <si>
    <t>https://images.footway.com/02/60930-33_001.png</t>
  </si>
  <si>
    <t>Decode Tank Grey</t>
  </si>
  <si>
    <t>09314-02</t>
  </si>
  <si>
    <t>https://images.footway.com/sm_images/001_9e524d156c31451f8125d68e6c6c3088.png</t>
  </si>
  <si>
    <t>Designed 2 Move 3-Stripes Joggers Black</t>
  </si>
  <si>
    <t>60611-44</t>
  </si>
  <si>
    <t>https://images.footway.com/02/60611-44_001.png</t>
  </si>
  <si>
    <t>Designed 2 Move 3-Stripes Tights Black</t>
  </si>
  <si>
    <t>60538-63</t>
  </si>
  <si>
    <t>https://images.footway.com/02/60538-63_001.png</t>
  </si>
  <si>
    <t>Designed 2 Move Tights Black</t>
  </si>
  <si>
    <t>60538-65</t>
  </si>
  <si>
    <t>https://images.footway.com/02/60538-65_001.png</t>
  </si>
  <si>
    <t>Designed for Movement HIIT Training Shorts Black</t>
  </si>
  <si>
    <t>60931-16</t>
  </si>
  <si>
    <t>https://images.footway.com/02/60931-16_001.png</t>
  </si>
  <si>
    <t>Designed for Movement HIIT Training Shorts Grey Five</t>
  </si>
  <si>
    <t>60931-17</t>
  </si>
  <si>
    <t>https://images.footway.com/02/60931-17_001.png</t>
  </si>
  <si>
    <t>Designed for Movement HIIT Training Tank Top White</t>
  </si>
  <si>
    <t>60931-22</t>
  </si>
  <si>
    <t>https://images.footway.com/02/60931-22_001.png</t>
  </si>
  <si>
    <t>Dont Rest Alphaskin Sport Branded Bra Black / White</t>
  </si>
  <si>
    <t>09332-39</t>
  </si>
  <si>
    <t>https://images.footway.com/sm_images/001_ff7be292a05941bf8bb6057050a9880d.png</t>
  </si>
  <si>
    <t>Dont Rest Bos Glam On Bra Black</t>
  </si>
  <si>
    <t>09404-49</t>
  </si>
  <si>
    <t>https://images.footway.com/sm_images/001_b7654458bf0144cf84d3f6364372949e.png</t>
  </si>
  <si>
    <t>DTR Bos Nov Bra Black</t>
  </si>
  <si>
    <t>09303-86</t>
  </si>
  <si>
    <t>https://images.footway.com/sm_images/4061624877542_001_d0ed31e50d3342d4882d1f6095e0f8c9.png</t>
  </si>
  <si>
    <t>E 3S Wind Pnt Black / White</t>
  </si>
  <si>
    <t>09281-61</t>
  </si>
  <si>
    <t>https://images.footway.com/sm_images/4060515290088_006_15a02f5f8cc048f7ba6a33d871809ae0.png</t>
  </si>
  <si>
    <t>Entrada 22 Training Tracksuit Bottoms Black</t>
  </si>
  <si>
    <t>60929-21</t>
  </si>
  <si>
    <t>https://images.footway.com/02/60929-21_001.png</t>
  </si>
  <si>
    <t>Essential Bf Crew White/Black</t>
  </si>
  <si>
    <t>09313-83</t>
  </si>
  <si>
    <t>https://images.footway.com/sm_images/4062052212257_001_b8ae8103a5d842578c747adb5ac17b39.png</t>
  </si>
  <si>
    <t>Essential Linear Pant White/Black</t>
  </si>
  <si>
    <t>09281-90</t>
  </si>
  <si>
    <t>https://images.footway.com/sm_images/001_3618032a2e424170a590e93e5fc2b468.png</t>
  </si>
  <si>
    <t>Essentials 3-Stripes Bike Shorts Black / White</t>
  </si>
  <si>
    <t>09451-11</t>
  </si>
  <si>
    <t>https://images.footway.com/02/09451-11_001.png</t>
  </si>
  <si>
    <t>Essentials 3-Stripes Leggings Black / White</t>
  </si>
  <si>
    <t>60613-51</t>
  </si>
  <si>
    <t>https://images.footway.com/02/60613-51_001.png</t>
  </si>
  <si>
    <t>Essentials 3S Full Zip Hoodie Black / White</t>
  </si>
  <si>
    <t>09281-40</t>
  </si>
  <si>
    <t>https://images.footway.com/sm_images/4060509003724_001_5a8ee6d8beea4cdba07c699708e21f86.png</t>
  </si>
  <si>
    <t>Essentials 3S Pant Open Hem Black / White</t>
  </si>
  <si>
    <t>09281-37</t>
  </si>
  <si>
    <t>https://images.footway.com/sm_images/4060509038351_004_05c778bfff65468e9cf21ce7c65fedd2.png</t>
  </si>
  <si>
    <t>Essentials 3S Short Black / White</t>
  </si>
  <si>
    <t>09281-28</t>
  </si>
  <si>
    <t>https://images.footway.com/sm_images/4060509085362_001_91e7b628ee824f7eabfff7b4e153a8e7.png</t>
  </si>
  <si>
    <t>Essentials 3S Slim Tee Black / White</t>
  </si>
  <si>
    <t>09281-42</t>
  </si>
  <si>
    <t>https://images.footway.com/sm_images/4060509070955_001_fdf39f57e86a43a5a65c3d2c229e42f8.png</t>
  </si>
  <si>
    <t>Essentials 3S Tight Black / White</t>
  </si>
  <si>
    <t>09281-32</t>
  </si>
  <si>
    <t>https://images.footway.com/sm_images/4060509091592_003_7fb253216529446cba322e3e3fe5e1b5.png</t>
  </si>
  <si>
    <t>Essentials 3S Tight Legend Ink / White</t>
  </si>
  <si>
    <t>09281-36</t>
  </si>
  <si>
    <t>https://images.footway.com/sm_images/001_bf7d9ea24a294d23b37ce9e6a2c821b1.png</t>
  </si>
  <si>
    <t>Essentials Allover Print Shorts Kids Pink</t>
  </si>
  <si>
    <t>61103-65</t>
  </si>
  <si>
    <t>https://images.footway.com/02/61103-65_001.png</t>
  </si>
  <si>
    <t>Essentials Boyfriend T-Shirt Black / White</t>
  </si>
  <si>
    <t>09450-56</t>
  </si>
  <si>
    <t>https://images.footway.com/02/09450-56_001.png</t>
  </si>
  <si>
    <t>Essentials Full-Zip Hoodie Black / White</t>
  </si>
  <si>
    <t>09450-53</t>
  </si>
  <si>
    <t>https://images.footway.com/02/09450-53_001.png</t>
  </si>
  <si>
    <t>09450-97</t>
  </si>
  <si>
    <t>https://images.footway.com/02/09450-97_001.png</t>
  </si>
  <si>
    <t>ESSENTIALS HIGH-WAISTED LOGO LEGGINGS Black / White</t>
  </si>
  <si>
    <t>09451-02</t>
  </si>
  <si>
    <t>https://images.footway.com/02/09451-02_001.png</t>
  </si>
  <si>
    <t>Essentials Hoodie Black / White</t>
  </si>
  <si>
    <t>09450-69</t>
  </si>
  <si>
    <t>https://images.footway.com/02/09450-69_005.png</t>
  </si>
  <si>
    <t>Essentials Lineage T-Shirt Green</t>
  </si>
  <si>
    <t>61103-64</t>
  </si>
  <si>
    <t>https://images.footway.com/02/61103-64_001.png</t>
  </si>
  <si>
    <t>Essentials Linear 3/4 Pant Black / White</t>
  </si>
  <si>
    <t>09281-45</t>
  </si>
  <si>
    <t>https://images.footway.com/sm_images/4060514115054_001_51c9246846594e8d8ae98bfc0015ceea.png</t>
  </si>
  <si>
    <t>Essentials Linear Crewneck Black / White</t>
  </si>
  <si>
    <t>09281-46</t>
  </si>
  <si>
    <t>https://images.footway.com/sm_images/4060509084471_001_279044aee5d44bfea3a72024816d01e8.png</t>
  </si>
  <si>
    <t>Essentials Linear Full Zip Hoodie Black / White</t>
  </si>
  <si>
    <t>09281-48</t>
  </si>
  <si>
    <t>https://images.footway.com/02/09281-48_001.png</t>
  </si>
  <si>
    <t>Essentials Linear Full Zip Hoodie Legend Ink / White</t>
  </si>
  <si>
    <t>09281-35</t>
  </si>
  <si>
    <t>https://images.footway.com/sm_images/4060509084495_004_efe858ad28e545f0bd6faf5f6f12780b.png</t>
  </si>
  <si>
    <t>Essentials Linear Over Head Hoodie Black / White</t>
  </si>
  <si>
    <t>09281-51</t>
  </si>
  <si>
    <t>https://images.footway.com/sm_images/4060509025184_002_7a8114f3bcff4ee3904650497cfeef87.png</t>
  </si>
  <si>
    <t>Essentials Linear Pant Black / White</t>
  </si>
  <si>
    <t>09281-33</t>
  </si>
  <si>
    <t>https://images.footway.com/sm_images/001_0ecf111da5c24c509ffa0b071e379511.png</t>
  </si>
  <si>
    <t>Essentials Linear Slim Tee Black / White</t>
  </si>
  <si>
    <t>09281-26</t>
  </si>
  <si>
    <t>https://images.footway.com/sm_images/4060509063759_001_aff8fb2319504400ac94b07edb58aeef.png</t>
  </si>
  <si>
    <t>Essentials Linear T-Shirt Black / White</t>
  </si>
  <si>
    <t>09281-76</t>
  </si>
  <si>
    <t>https://images.footway.com/sm_images/4060515491652_001_ed90c8f5140143a8b8e9a9dec468ed36.png</t>
  </si>
  <si>
    <t>Essentials Linear Tight Black / White</t>
  </si>
  <si>
    <t>09281-29</t>
  </si>
  <si>
    <t>https://images.footway.com/sm_images/001_bf195df19b5e4867857d54df80f2145e.png</t>
  </si>
  <si>
    <t>Essentials Medium-Support Bra Black</t>
  </si>
  <si>
    <t>61072-53</t>
  </si>
  <si>
    <t>https://images.footway.com/02/61072-53_001.png</t>
  </si>
  <si>
    <t>Essentials Oversized Hoodie Black / White</t>
  </si>
  <si>
    <t>09450-59</t>
  </si>
  <si>
    <t>https://images.footway.com/02/09450-59_001.png</t>
  </si>
  <si>
    <t>Essentials Regular T-Shirt Black / White</t>
  </si>
  <si>
    <t>09450-67</t>
  </si>
  <si>
    <t>https://images.footway.com/02/09450-67_001.png</t>
  </si>
  <si>
    <t>Essentials Regular T-Shirt White / Black</t>
  </si>
  <si>
    <t>09450-60</t>
  </si>
  <si>
    <t>https://images.footway.com/02/09450-60_001.png</t>
  </si>
  <si>
    <t>Essentials Regular Tapered Cuffed 7/8 Pant Medium Grey Heather / White</t>
  </si>
  <si>
    <t>09450-55</t>
  </si>
  <si>
    <t>https://images.footway.com/02/09450-55_001.png</t>
  </si>
  <si>
    <t>Essentials Single Jersey Big Logo T-Shirt Black / White</t>
  </si>
  <si>
    <t>61102-22</t>
  </si>
  <si>
    <t>https://images.footway.com/02/61102-22_001.png</t>
  </si>
  <si>
    <t>Essentials Single Jersey Big Logo T-Shirt Dark Grey</t>
  </si>
  <si>
    <t>61103-39</t>
  </si>
  <si>
    <t>https://images.footway.com/02/61103-39_001.png</t>
  </si>
  <si>
    <t>Essentials Single Jersey Big Logo T-Shirt White</t>
  </si>
  <si>
    <t>61102-23</t>
  </si>
  <si>
    <t>https://images.footway.com/02/61102-23_001.png</t>
  </si>
  <si>
    <t>Essentials Single Jersey Embroidered Small Logo T-Shirt Black</t>
  </si>
  <si>
    <t>61102-21</t>
  </si>
  <si>
    <t>https://images.footway.com/02/61102-21_001.png</t>
  </si>
  <si>
    <t>Essentials Single Jersey Linear Embroidered Logo T-Shirt Black</t>
  </si>
  <si>
    <t>61102-20</t>
  </si>
  <si>
    <t>https://images.footway.com/02/61102-20_001.png</t>
  </si>
  <si>
    <t>Essentials Slim Logo T-Shirt Black / White</t>
  </si>
  <si>
    <t>09450-66</t>
  </si>
  <si>
    <t>https://images.footway.com/02/09450-66_001.png</t>
  </si>
  <si>
    <t>Essentials Slim T-Shirt Medium Grey Heather / White</t>
  </si>
  <si>
    <t>09450-70</t>
  </si>
  <si>
    <t>https://images.footway.com/02/09450-70_005.png</t>
  </si>
  <si>
    <t>Essentials Slim T-Shirt White / Black</t>
  </si>
  <si>
    <t>09450-63</t>
  </si>
  <si>
    <t>https://images.footway.com/02/09450-63_001.png</t>
  </si>
  <si>
    <t>Essentials Small Logo Chelsea Shorts Black</t>
  </si>
  <si>
    <t>61102-26</t>
  </si>
  <si>
    <t>https://images.footway.com/02/61102-26_001.png</t>
  </si>
  <si>
    <t>Essentials Sweatshirt Black / White</t>
  </si>
  <si>
    <t>09450-79</t>
  </si>
  <si>
    <t>https://images.footway.com/02/09450-79_001.png</t>
  </si>
  <si>
    <t>09450-83</t>
  </si>
  <si>
    <t>https://images.footway.com/02/09450-83_001.png</t>
  </si>
  <si>
    <t>09450-84</t>
  </si>
  <si>
    <t>https://images.footway.com/02/09450-84_001.png</t>
  </si>
  <si>
    <t>Essentials Tapered Cuff 3 Stripes Pants Legend Ink</t>
  </si>
  <si>
    <t>09450-98</t>
  </si>
  <si>
    <t>https://images.footway.com/02/09450-98_002.png</t>
  </si>
  <si>
    <t>Essentials Tapered Elasticcuff 3 Stripes Pant Black / White</t>
  </si>
  <si>
    <t>09450-62</t>
  </si>
  <si>
    <t>https://images.footway.com/02/09450-62_002.png</t>
  </si>
  <si>
    <t>Fitness 3 Stripes Swim Jammer Black / White</t>
  </si>
  <si>
    <t>09282-36</t>
  </si>
  <si>
    <t>https://images.footway.com/sm_images/001_504ae126de50440497e5ee541dc494e0.png</t>
  </si>
  <si>
    <t>Floral Graphic Big Logo T-Shirt White</t>
  </si>
  <si>
    <t>61103-23</t>
  </si>
  <si>
    <t>https://images.footway.com/02/61103-23_001.png</t>
  </si>
  <si>
    <t>Future Icons Winners 3.0 T-Shirt Black Melange</t>
  </si>
  <si>
    <t>60974-18</t>
  </si>
  <si>
    <t>https://images.footway.com/02/60974-18_001.png</t>
  </si>
  <si>
    <t>Girls 3 Stripe Shorts White/Black</t>
  </si>
  <si>
    <t>09281-18</t>
  </si>
  <si>
    <t>https://images.footway.com/02/09281-18_001.png</t>
  </si>
  <si>
    <t>HIIT Base Training T-Shirt Lucblu/Prefuc/Silvmt</t>
  </si>
  <si>
    <t>60931-19</t>
  </si>
  <si>
    <t>https://images.footway.com/02/60931-19_001.png</t>
  </si>
  <si>
    <t>ID Mesh Tight Black</t>
  </si>
  <si>
    <t>09296-18</t>
  </si>
  <si>
    <t>https://images.footway.com/sm_images/4061619531473_001_31a7a5599de04fbcacf0318dbd3dd578.png</t>
  </si>
  <si>
    <t>Infants Bos Logo Jogger Set French Terry Hazy Sky / White</t>
  </si>
  <si>
    <t>09452-14</t>
  </si>
  <si>
    <t>https://images.footway.com/02/09452-14_001.png</t>
  </si>
  <si>
    <t>Iterations Tights Patterned</t>
  </si>
  <si>
    <t>09060-08</t>
  </si>
  <si>
    <t>https://images.footway.com/sm_images/4060515939314_002_887e9c99bb8f4dc6bc9ed0b9c3af1d2f.png</t>
  </si>
  <si>
    <t>Junior Bos Suit Black</t>
  </si>
  <si>
    <t>09296-05</t>
  </si>
  <si>
    <t>https://images.footway.com/sm_images/4060515131374_001_506cc25d8b964b719ebe206c813f96b9.png</t>
  </si>
  <si>
    <t>Linear Loose Tank White/Black</t>
  </si>
  <si>
    <t>09281-41</t>
  </si>
  <si>
    <t>https://images.footway.com/sm_images/4060509003595_001_b87c045f36b24d45bf2c21d0943c13b5.png</t>
  </si>
  <si>
    <t>09281-43</t>
  </si>
  <si>
    <t>https://images.footway.com/sm_images/4060514128146_001_167e6efe4e244cba81213a528b0885cc.png</t>
  </si>
  <si>
    <t>Logo Woolie Brown</t>
  </si>
  <si>
    <t>09351-93</t>
  </si>
  <si>
    <t>https://images.footway.com/sm_images/4062062506933_001_21ccbbde8db441e1afccf99058118f12.png</t>
  </si>
  <si>
    <t>Mens Badge Of Sport  French Terry Hoodie Black</t>
  </si>
  <si>
    <t>09254-69</t>
  </si>
  <si>
    <t>https://images.footway.com/sm_images/4062062103392_002_c5304b3559ab4cf8a83bb395f1b9a8bf.png</t>
  </si>
  <si>
    <t>Mens Badge Of Sport Fleece Hoodie Black</t>
  </si>
  <si>
    <t>09351-97</t>
  </si>
  <si>
    <t>https://images.footway.com/sm_images/4062062099558_002_99663725bcb34486bae7d7cd6746e9d5.png</t>
  </si>
  <si>
    <t>Mhe Po Gfx Black</t>
  </si>
  <si>
    <t>09314-30</t>
  </si>
  <si>
    <t>https://images.footway.com/sm_images/4062049140464_002_2779be355a154bb9a5a057d82689b8ec.png</t>
  </si>
  <si>
    <t>Must Have 3S Tights Green</t>
  </si>
  <si>
    <t>09400-15</t>
  </si>
  <si>
    <t>https://images.footway.com/sm_images/4062065640993_001_ae4bf5d808e5431f8159131964124937.png</t>
  </si>
  <si>
    <t>Must Have Co Shorts White/Black</t>
  </si>
  <si>
    <t>09313-85</t>
  </si>
  <si>
    <t>https://images.footway.com/sm_images/4062049114700_001_8994978a63714cd6a9d279a2e6fe3af1.png</t>
  </si>
  <si>
    <t>Must Haves Crew FL Black</t>
  </si>
  <si>
    <t>09296-21</t>
  </si>
  <si>
    <t>https://images.footway.com/sm_images/002_b591402e94c64a9ca3b5ace83bc65040.png</t>
  </si>
  <si>
    <t>Ol Short Heat Rdy White</t>
  </si>
  <si>
    <t>09332-58</t>
  </si>
  <si>
    <t>https://images.footway.com/sm_images/4064039228121_001_ff9033247f25436495af466265fba7f4.png</t>
  </si>
  <si>
    <t>Optime Full-Length Leggings Preloved Fig</t>
  </si>
  <si>
    <t>61103-84</t>
  </si>
  <si>
    <t>https://images.footway.com/02/61103-84_001.png</t>
  </si>
  <si>
    <t>Own the Run Allover Print Shorts White</t>
  </si>
  <si>
    <t>61072-60</t>
  </si>
  <si>
    <t>https://images.footway.com/02/61072-60_001.png</t>
  </si>
  <si>
    <t>Pack Crew White/Black</t>
  </si>
  <si>
    <t>09314-24</t>
  </si>
  <si>
    <t>https://images.footway.com/sm_images/4062058744516_001_cf133cc1c69e471bb408454a39806cda.png</t>
  </si>
  <si>
    <t>Response Tights Black</t>
  </si>
  <si>
    <t>09293-69</t>
  </si>
  <si>
    <t>https://images.footway.com/sm_images/001_7acc29c62ba04371944e86a55de29e20.png</t>
  </si>
  <si>
    <t>Run 3S Tee W White/Black</t>
  </si>
  <si>
    <t>09282-29</t>
  </si>
  <si>
    <t>https://images.footway.com/sm_images/4060514624648_001_c00257b1be7b46db807788b9ea259b89.png</t>
  </si>
  <si>
    <t>Sid T-shirt White/Black</t>
  </si>
  <si>
    <t>09281-30</t>
  </si>
  <si>
    <t>https://images.footway.com/sm_images/002_f7546fdbc48849d2bb20917affe80f24.png</t>
  </si>
  <si>
    <t>Sub 2 Singlet Adizero W White</t>
  </si>
  <si>
    <t>09282-20</t>
  </si>
  <si>
    <t>https://images.footway.com/sm_images/002_67a12135e7994cd39fe13ab7dd38149e.png</t>
  </si>
  <si>
    <t>Svff A Jsy W Team Navy Blue</t>
  </si>
  <si>
    <t>60611-17</t>
  </si>
  <si>
    <t>https://images.footway.com/02/60611-17_001.png</t>
  </si>
  <si>
    <t>Techfit Warm Long Tight Black</t>
  </si>
  <si>
    <t>60538-44</t>
  </si>
  <si>
    <t>https://images.footway.com/02/60538-44_001.png</t>
  </si>
  <si>
    <t>Tf Tape Cro Tk Shamar/ecrtin</t>
  </si>
  <si>
    <t>60759-10</t>
  </si>
  <si>
    <t>https://images.footway.com/02/60759-10_001.png</t>
  </si>
  <si>
    <t>Tiro Essential Tracksuit Bottoms Black</t>
  </si>
  <si>
    <t>60757-24</t>
  </si>
  <si>
    <t>https://images.footway.com/02/60757-24_001.png</t>
  </si>
  <si>
    <t>Train Essentials 3-Stripes Training T-Shirt Dark Blue / White</t>
  </si>
  <si>
    <t>60931-36</t>
  </si>
  <si>
    <t>https://images.footway.com/02/60931-36_001.png</t>
  </si>
  <si>
    <t>Train Essentials Seasonal Camo T-Shirt Beige</t>
  </si>
  <si>
    <t>61103-02</t>
  </si>
  <si>
    <t>https://images.footway.com/02/61103-02_001.png</t>
  </si>
  <si>
    <t>Training Seamless Short Leggings Pnkstr</t>
  </si>
  <si>
    <t>60929-01</t>
  </si>
  <si>
    <t>https://images.footway.com/02/60929-01_001.png</t>
  </si>
  <si>
    <t>U Fleece Fz Hd Blipnk/shamar</t>
  </si>
  <si>
    <t>60759-32</t>
  </si>
  <si>
    <t>https://images.footway.com/02/60759-32_001.png</t>
  </si>
  <si>
    <t>Ver Pant Grey</t>
  </si>
  <si>
    <t>09313-97</t>
  </si>
  <si>
    <t>https://images.footway.com/sm_images/001_d9c2264ed6904fe89db9d6b2393a271d.png</t>
  </si>
  <si>
    <t>W Badge Of Sport Cotton Tee - Regular Fit Black</t>
  </si>
  <si>
    <t>09313-84</t>
  </si>
  <si>
    <t>https://images.footway.com/sm_images/001_da1b5a7ee20142a79be88419cd633aaa.png</t>
  </si>
  <si>
    <t>W Badge Of Sport Cotton Tee - Regular Fit White</t>
  </si>
  <si>
    <t>09313-90</t>
  </si>
  <si>
    <t>https://images.footway.com/sm_images/001_acfb14cc272a47cfa3120ae59caa83e6.png</t>
  </si>
  <si>
    <t>W Stacked Logo Cotton Tights Black / White</t>
  </si>
  <si>
    <t>09313-89</t>
  </si>
  <si>
    <t>https://images.footway.com/sm_images/001_045cf2661d6d4924b801ce3942ef922a.png</t>
  </si>
  <si>
    <t>W Uforu Tig Black</t>
  </si>
  <si>
    <t>60614-14</t>
  </si>
  <si>
    <t>https://images.footway.com/02/60614-14_001.png</t>
  </si>
  <si>
    <t>Wmn Dress White/Black</t>
  </si>
  <si>
    <t>09325-14</t>
  </si>
  <si>
    <t>skirts &amp; dresses</t>
  </si>
  <si>
    <t>https://images.footway.com/sm_images/001_d06f0bedcd6942008b9b811d6dc6cf5d.png</t>
  </si>
  <si>
    <t>Women D2M Logo T-Shirt Black / Grey Six</t>
  </si>
  <si>
    <t>09060-12</t>
  </si>
  <si>
    <t>https://images.footway.com/sm_images/4060515235362_001_fa067e5b5a384f639cbe804d3c7d3b9e.png</t>
  </si>
  <si>
    <t>Womens Badge Of Sport Overhead Fleece Hoodie Black</t>
  </si>
  <si>
    <t>09352-15</t>
  </si>
  <si>
    <t>https://images.footway.com/sm_images/4062062240677_001_7d4a25a06ecc4f0cab82b6b4d7884008.png</t>
  </si>
  <si>
    <t>adidas Tennis</t>
  </si>
  <si>
    <t>Baseball 3 Stripes Cap White/Black</t>
  </si>
  <si>
    <t>09149-71</t>
  </si>
  <si>
    <t>https://images.footway.com/sm_images/4062054983209_001_0717e90a6af94ff1bd7fa81f8f75444d.png</t>
  </si>
  <si>
    <t>Club Pleated Skirt Black</t>
  </si>
  <si>
    <t>60914-17</t>
  </si>
  <si>
    <t>https://images.footway.com/02/60914-17_001.png</t>
  </si>
  <si>
    <t>Club Tee Black</t>
  </si>
  <si>
    <t>60914-27</t>
  </si>
  <si>
    <t>https://images.footway.com/02/60914-27_001.png</t>
  </si>
  <si>
    <t>Ergo Shorts Black</t>
  </si>
  <si>
    <t>60914-28</t>
  </si>
  <si>
    <t>https://images.footway.com/02/60914-28_001.png</t>
  </si>
  <si>
    <t>F.Lift Tee White</t>
  </si>
  <si>
    <t>09351-84</t>
  </si>
  <si>
    <t>https://images.footway.com/02/09351-84_001.png</t>
  </si>
  <si>
    <t>Freelift Polo Shirt Black</t>
  </si>
  <si>
    <t>60914-26</t>
  </si>
  <si>
    <t>https://images.footway.com/02/60914-26_001.png</t>
  </si>
  <si>
    <t>Freelift Polo Shirt White</t>
  </si>
  <si>
    <t>60914-33</t>
  </si>
  <si>
    <t>https://images.footway.com/02/60914-33_001.png</t>
  </si>
  <si>
    <t>Match Skirt 000/white</t>
  </si>
  <si>
    <t>60699-66</t>
  </si>
  <si>
    <t>https://images.footway.com/02/60699-66_001.png</t>
  </si>
  <si>
    <t>Prf Cush Mid 3p White</t>
  </si>
  <si>
    <t>61114-36</t>
  </si>
  <si>
    <t>https://images.footway.com/02/61114-36_001.png</t>
  </si>
  <si>
    <t>Tennis Y-Tank Engineered White</t>
  </si>
  <si>
    <t>09351-82</t>
  </si>
  <si>
    <t>https://images.footway.com/02/09351-82_001.png</t>
  </si>
  <si>
    <t>Tieband Primeblue Aeroready White</t>
  </si>
  <si>
    <t>61176-71</t>
  </si>
  <si>
    <t>https://images.footway.com/02/61176-71_001.png</t>
  </si>
  <si>
    <t>bottoms</t>
  </si>
  <si>
    <t>underwear</t>
  </si>
  <si>
    <t>BOSS</t>
  </si>
  <si>
    <t>BOSS Mix&amp;match Ls-shirt</t>
  </si>
  <si>
    <t>60870-06</t>
  </si>
  <si>
    <t>hoodies and sweatshirts</t>
  </si>
  <si>
    <t>https://images.footway.com/02/60870-06_001.png</t>
  </si>
  <si>
    <t>Calvin Klein</t>
  </si>
  <si>
    <t>Ck Men Sock 2p 002 Dark</t>
  </si>
  <si>
    <t>60988-74</t>
  </si>
  <si>
    <t>https://images.footway.com/02/60988-74_002.png</t>
  </si>
  <si>
    <t>Ck Men Sock 2p 003</t>
  </si>
  <si>
    <t>60988-73</t>
  </si>
  <si>
    <t>https://images.footway.com/02/60988-73_001.png</t>
  </si>
  <si>
    <t>Lghtly Lined Bralette Black</t>
  </si>
  <si>
    <t>61110-75</t>
  </si>
  <si>
    <t>https://images.footway.com/02/61110-75_001.png</t>
  </si>
  <si>
    <t>Lghtly Lined Bralette White</t>
  </si>
  <si>
    <t>61110-74</t>
  </si>
  <si>
    <t>https://images.footway.com/02/61110-74_001.png</t>
  </si>
  <si>
    <t>Lift Bralette ( Rolling Change Black</t>
  </si>
  <si>
    <t>61157-80</t>
  </si>
  <si>
    <t>https://images.footway.com/02/61157-80_001.png</t>
  </si>
  <si>
    <t>Lift Bralette ( Rolling Change White</t>
  </si>
  <si>
    <t>61157-78</t>
  </si>
  <si>
    <t>https://images.footway.com/02/61157-78_001.png</t>
  </si>
  <si>
    <t>Monologo Sleeve Badge Hoodie Bae</t>
  </si>
  <si>
    <t>60862-24</t>
  </si>
  <si>
    <t>https://images.footway.com/02/60862-24_001.png</t>
  </si>
  <si>
    <t>headwear</t>
  </si>
  <si>
    <t>Dsquared2</t>
  </si>
  <si>
    <t>Trunk Twin Pack 100 White</t>
  </si>
  <si>
    <t>61198-26</t>
  </si>
  <si>
    <t>https://images.footway.com/02/61198-26_001.png</t>
  </si>
  <si>
    <t>Ellesse</t>
  </si>
  <si>
    <t>Solos 2 Black</t>
  </si>
  <si>
    <t>09036-90</t>
  </si>
  <si>
    <t>https://images.footway.com/sm_images/5054859811558_001_6b02c8bf948846bab701343d794faf05.png</t>
  </si>
  <si>
    <t>X Caliroots Cremsi Scarf White</t>
  </si>
  <si>
    <t>60375-44</t>
  </si>
  <si>
    <t>https://images.footway.com/ca_images/999-SMDA1401-WHT_WHT_1.png</t>
  </si>
  <si>
    <t>X Caliroots Giallo Crewneck Black</t>
  </si>
  <si>
    <t>60375-37</t>
  </si>
  <si>
    <t>https://images.footway.com/ca_images/999-SMD08899-BLK_BLK_1.png</t>
  </si>
  <si>
    <t>X Caliroots Verde Beanie White</t>
  </si>
  <si>
    <t>60375-43</t>
  </si>
  <si>
    <t>https://images.footway.com/ca_images/999-SMDA1400-WHT_WHT_1.png</t>
  </si>
  <si>
    <t>FILA</t>
  </si>
  <si>
    <t>Beanie Leniar Outline Logo Black</t>
  </si>
  <si>
    <t>90057-42</t>
  </si>
  <si>
    <t>https://images.footway.com/sm_images/4044185692793_001_c324cd83ee5340a3ae8d4a90de6521cf.png</t>
  </si>
  <si>
    <t>Beanie Leniar Outline Logo Grey</t>
  </si>
  <si>
    <t>90057-41</t>
  </si>
  <si>
    <t>https://images.footway.com/sm_images/4044185692823_001_5ede50afcb8b44338c77acc389f986ed.png</t>
  </si>
  <si>
    <t>Bettens Cropped Crew Sweat 40021 - Tea Rose</t>
  </si>
  <si>
    <t>60812-16</t>
  </si>
  <si>
    <t>https://images.footway.com/02/60812-16_001.png</t>
  </si>
  <si>
    <t>Bettens Cropped Crew Sweat 80001- Moonless Night</t>
  </si>
  <si>
    <t>60812-18</t>
  </si>
  <si>
    <t>https://images.footway.com/02/60812-18_001.png</t>
  </si>
  <si>
    <t>Bevaix Cropped Crew Sweat 80001 - Moonless Night</t>
  </si>
  <si>
    <t>60812-24</t>
  </si>
  <si>
    <t>https://images.footway.com/02/60812-24_001.png</t>
  </si>
  <si>
    <t>Bingöl Jacket With Hood 53002 - Medieval Blue-true Red</t>
  </si>
  <si>
    <t>60812-26</t>
  </si>
  <si>
    <t>https://images.footway.com/02/60812-26_005.png</t>
  </si>
  <si>
    <t>Bohinj Sweat Crew 80001 - Moonless Night</t>
  </si>
  <si>
    <t>60812-28</t>
  </si>
  <si>
    <t>https://images.footway.com/02/60812-28_002.png</t>
  </si>
  <si>
    <t>Cap Functional Black</t>
  </si>
  <si>
    <t>09338-86</t>
  </si>
  <si>
    <t>https://images.footway.com/sm_images/4044185931885_001_61253d6d4c284774a95c57e7ad2160aa.png</t>
  </si>
  <si>
    <t>Flex 2.5 Leggings Black</t>
  </si>
  <si>
    <t>09305-49</t>
  </si>
  <si>
    <t>https://images.footway.com/sm_images/4044185699150_005_a8036bad62824b1a80a112c942fbea96.png</t>
  </si>
  <si>
    <t>Jamina Cropped Crew Sweat Pink</t>
  </si>
  <si>
    <t>90089-60</t>
  </si>
  <si>
    <t>https://images.footway.com/02/90089-60_001.png</t>
  </si>
  <si>
    <t>Jana Cropped Hoody Black</t>
  </si>
  <si>
    <t>90089-44</t>
  </si>
  <si>
    <t>https://images.footway.com/02/90089-44_001.png</t>
  </si>
  <si>
    <t>Jana Cropped Hoody Pink</t>
  </si>
  <si>
    <t>90089-52</t>
  </si>
  <si>
    <t>https://images.footway.com/02/90089-52_002.png</t>
  </si>
  <si>
    <t>Laban Hoodie Grey</t>
  </si>
  <si>
    <t>09305-43</t>
  </si>
  <si>
    <t>https://images.footway.com/sm_images/4044185706384_001_a7454c5ece4a4b2399eef48f872ab103.png</t>
  </si>
  <si>
    <t>Larkin Hoody Bright White</t>
  </si>
  <si>
    <t>60479-63</t>
  </si>
  <si>
    <t>https://images.footway.com/02/60479-63_001.png</t>
  </si>
  <si>
    <t>Teens Girls Samara Blocked Cro Coral Blush-blue Fog-bright Wh</t>
  </si>
  <si>
    <t>60479-50</t>
  </si>
  <si>
    <t>https://images.footway.com/02/60479-50_001.png</t>
  </si>
  <si>
    <t>Teens Girls Samia Cropped Bloc Black-hyacinth Violet-love Bir</t>
  </si>
  <si>
    <t>60479-51</t>
  </si>
  <si>
    <t>https://images.footway.com/02/60479-51_001.png</t>
  </si>
  <si>
    <t>Gant</t>
  </si>
  <si>
    <t>Invisible Socks 2-pack White</t>
  </si>
  <si>
    <t>60833-35</t>
  </si>
  <si>
    <t>https://images.footway.com/02/60833-35_001.png</t>
  </si>
  <si>
    <t>Lacoste</t>
  </si>
  <si>
    <t>3-pack Classic Boxer 31</t>
  </si>
  <si>
    <t>60873-38</t>
  </si>
  <si>
    <t>https://images.footway.com/02/60873-38_001.png</t>
  </si>
  <si>
    <t>Polo Ralph Lauren</t>
  </si>
  <si>
    <t>Signature Pony Crew Sock Gift Set Multi</t>
  </si>
  <si>
    <t>60465-59</t>
  </si>
  <si>
    <t>https://images.footway.com/02/60465-59_001.png</t>
  </si>
  <si>
    <t>Puma</t>
  </si>
  <si>
    <t>Basic Boxer 2-Pack Blue</t>
  </si>
  <si>
    <t>09328-80</t>
  </si>
  <si>
    <t>https://images.footway.com/sm_images/8718824313542_001_4073931c74c8403a86b63eadbd8870cd.png</t>
  </si>
  <si>
    <t>Deco Glam High Waist Full Tigh Puma Black-deco Glam</t>
  </si>
  <si>
    <t>60766-86</t>
  </si>
  <si>
    <t>https://images.footway.com/02/60766-86_001.png</t>
  </si>
  <si>
    <t>Ess Logo Pants Fl Cl Puma Black</t>
  </si>
  <si>
    <t>60526-94</t>
  </si>
  <si>
    <t>https://images.footway.com/02/60526-94_001.png</t>
  </si>
  <si>
    <t>Ess Sweatpants Fl Cl Puma Black</t>
  </si>
  <si>
    <t>60527-01</t>
  </si>
  <si>
    <t>https://images.footway.com/02/60527-01_001.png</t>
  </si>
  <si>
    <t>Essential Small Logo Fz Hoodie Fl Grey</t>
  </si>
  <si>
    <t>09445-68</t>
  </si>
  <si>
    <t>https://images.footway.com/02/09445-68_001.png</t>
  </si>
  <si>
    <t>Formknit Seamless Short Puma Black-strong Gray</t>
  </si>
  <si>
    <t>60911-51</t>
  </si>
  <si>
    <t>https://images.footway.com/02/60911-51_001.png</t>
  </si>
  <si>
    <t>Iconic Mini Short 2p White</t>
  </si>
  <si>
    <t>09284-69</t>
  </si>
  <si>
    <t>https://images.footway.com/sm_images/8718824451930_001_8dbedd2d9bfd4474aa2f39dcc97ff887.png</t>
  </si>
  <si>
    <t>Lifestyle Sueded Cotton Boxer 3p Black</t>
  </si>
  <si>
    <t>09284-67</t>
  </si>
  <si>
    <t>https://images.footway.com/sm_images/8718824556130_001_edcc65afbe794694a783aaaec9af3e7c.png</t>
  </si>
  <si>
    <t>Mesh It Up Layer Tank Purple</t>
  </si>
  <si>
    <t>90016-08</t>
  </si>
  <si>
    <t>https://images.footway.com/sm_images/4053986382116_001.png</t>
  </si>
  <si>
    <t>Mid Impact Deco Glam Bra Puma Black-deco Glam</t>
  </si>
  <si>
    <t>60766-85</t>
  </si>
  <si>
    <t>https://images.footway.com/02/60766-85_002.png</t>
  </si>
  <si>
    <t>Runtrain 7/8 Tights G Puma Black</t>
  </si>
  <si>
    <t>60527-30</t>
  </si>
  <si>
    <t>https://images.footway.com/02/60527-30_001.png</t>
  </si>
  <si>
    <t>Train Formknit Seamless 7" Sho Puma Black</t>
  </si>
  <si>
    <t>60667-64</t>
  </si>
  <si>
    <t>https://images.footway.com/02/60667-64_001.png</t>
  </si>
  <si>
    <t>Tommy Hilfiger</t>
  </si>
  <si>
    <t>Th Men Small Stripe Sock 2p 200</t>
  </si>
  <si>
    <t>60866-64</t>
  </si>
  <si>
    <t>https://images.footway.com/02/60866-64_001.png</t>
  </si>
  <si>
    <t>Tommy Jeans</t>
  </si>
  <si>
    <t>Ryan Slim Strght Ch0115 Co 1ab-denim Light</t>
  </si>
  <si>
    <t>61130-89</t>
  </si>
  <si>
    <t>https://images.footway.com/02/61130-89_001.png</t>
  </si>
  <si>
    <t>Under Armour</t>
  </si>
  <si>
    <t>3-Pack Heatgear No Show Jr Black</t>
  </si>
  <si>
    <t>09271-61</t>
  </si>
  <si>
    <t>https://images.footway.com/sm_images/191168869445_001_f0d43050624445479a34e5fc04478dbf.png</t>
  </si>
  <si>
    <t>Armour Branded Legging Tux Purple</t>
  </si>
  <si>
    <t>60901-65</t>
  </si>
  <si>
    <t>https://images.footway.com/02/60901-65_001.png</t>
  </si>
  <si>
    <t>Boxed Sportstyle SS Black</t>
  </si>
  <si>
    <t>09461-55</t>
  </si>
  <si>
    <t>https://images.footway.com/02/09461-55_002.png</t>
  </si>
  <si>
    <t>Essential No-Show Black</t>
  </si>
  <si>
    <t>09317-75</t>
  </si>
  <si>
    <t>https://images.footway.com/sm_images/192810583153_002_d10a496d50424f1d83bedc599be55244.png</t>
  </si>
  <si>
    <t>Gl Foundation SS Black</t>
  </si>
  <si>
    <t>09271-67</t>
  </si>
  <si>
    <t>https://images.footway.com/sm_images/191633968864_001_df176e5d94dd4ac99e924299e438fd07.png</t>
  </si>
  <si>
    <t>HG Armour Printed Panel Ankle Crop Black</t>
  </si>
  <si>
    <t>09317-87</t>
  </si>
  <si>
    <t>https://images.footway.com/sm_images/193444689693_001_5b297bc2cf8c4c80bc6f69a975dbde78.png</t>
  </si>
  <si>
    <t>Motion Crossover Crop Ss Black</t>
  </si>
  <si>
    <t>61104-35</t>
  </si>
  <si>
    <t>https://images.footway.com/02/61104-35_001.png</t>
  </si>
  <si>
    <t>Rival Fleece HB Hoodie Black</t>
  </si>
  <si>
    <t>09386-19</t>
  </si>
  <si>
    <t>https://images.footway.com/sm_images/194511688427_001_c797069048864000be6cff4e8ee4f8f8.png</t>
  </si>
  <si>
    <t>Sportstyle Graphic SS White</t>
  </si>
  <si>
    <t>09462-36</t>
  </si>
  <si>
    <t>https://images.footway.com/02/09462-36_001.png</t>
  </si>
  <si>
    <t>Tech Mesh 6in 2 Pack Black</t>
  </si>
  <si>
    <t>09384-18</t>
  </si>
  <si>
    <t>https://images.footway.com/02/09384-18_002.png</t>
  </si>
  <si>
    <t>UA 3-Maker 3pk Mid-Crew</t>
  </si>
  <si>
    <t>60793-08</t>
  </si>
  <si>
    <t>https://images.footway.com/02/60793-08_001.png</t>
  </si>
  <si>
    <t>Ua Blitzing Adj Hat Black</t>
  </si>
  <si>
    <t>60512-55</t>
  </si>
  <si>
    <t>https://images.footway.com/02/60512-55_001.png</t>
  </si>
  <si>
    <t>Ua Crossback Mid Bra Glacier Blue</t>
  </si>
  <si>
    <t>60901-86</t>
  </si>
  <si>
    <t>https://images.footway.com/02/60901-86_001.png</t>
  </si>
  <si>
    <t>UA HG Armour Perforation Inset Leggings Black</t>
  </si>
  <si>
    <t>09317-62</t>
  </si>
  <si>
    <t>https://images.footway.com/sm_images/193444477771_001_184d9dde3ea24aaeb4b8232972f4d4f4.png</t>
  </si>
  <si>
    <t>Ua Iso-chill 200 Print Ss Mauve Pink</t>
  </si>
  <si>
    <t>60512-92</t>
  </si>
  <si>
    <t>https://images.footway.com/02/60512-92_001.png</t>
  </si>
  <si>
    <t>Ua Iso-chill Laser Tee Ii Black</t>
  </si>
  <si>
    <t>60901-63</t>
  </si>
  <si>
    <t>https://images.footway.com/02/60901-63_001.png</t>
  </si>
  <si>
    <t>Ua Rival Fleece Big Logo Hdy Black</t>
  </si>
  <si>
    <t>61104-31</t>
  </si>
  <si>
    <t>https://images.footway.com/02/61104-31_001.png</t>
  </si>
  <si>
    <t>Ua Rush Ankle Legging Downpour Gray</t>
  </si>
  <si>
    <t>60901-49</t>
  </si>
  <si>
    <t>https://images.footway.com/02/60901-49_001.png</t>
  </si>
  <si>
    <t>Ua Rush Energy Ss Black</t>
  </si>
  <si>
    <t>60901-50</t>
  </si>
  <si>
    <t>https://images.footway.com/02/60901-50_001.png</t>
  </si>
  <si>
    <t>Ua Tech Vent Short Orange Blast</t>
  </si>
  <si>
    <t>60901-85</t>
  </si>
  <si>
    <t>https://images.footway.com/02/60901-85_001.png</t>
  </si>
  <si>
    <t>Under Armour 7/8 Tights Black</t>
  </si>
  <si>
    <t>60688-60</t>
  </si>
  <si>
    <t>https://images.footway.com/02/60688-60_001.png</t>
  </si>
  <si>
    <t>EAN</t>
  </si>
  <si>
    <t>SIZE</t>
  </si>
  <si>
    <t>XS</t>
  </si>
  <si>
    <t>S</t>
  </si>
  <si>
    <t>XL</t>
  </si>
  <si>
    <t>L</t>
  </si>
  <si>
    <t>M</t>
  </si>
  <si>
    <t>4057286209852</t>
  </si>
  <si>
    <t>4057286208947</t>
  </si>
  <si>
    <t>4057286208961</t>
  </si>
  <si>
    <t>4057286208978</t>
  </si>
  <si>
    <t>4057286209838</t>
  </si>
  <si>
    <t>4057286208985</t>
  </si>
  <si>
    <t>4057286209845</t>
  </si>
  <si>
    <t>4057286208954</t>
  </si>
  <si>
    <t>4057286208992</t>
  </si>
  <si>
    <t>4057286209005</t>
  </si>
  <si>
    <t>4060515165386</t>
  </si>
  <si>
    <t>4060515165461</t>
  </si>
  <si>
    <t>4060515165508</t>
  </si>
  <si>
    <t>4060515165416</t>
  </si>
  <si>
    <t>4060515165454</t>
  </si>
  <si>
    <t>4060515939291</t>
  </si>
  <si>
    <t>4060515939284</t>
  </si>
  <si>
    <t>4060515940419</t>
  </si>
  <si>
    <t>4060515940396</t>
  </si>
  <si>
    <t>4060515939314</t>
  </si>
  <si>
    <t>4060515235300</t>
  </si>
  <si>
    <t>4060515235362</t>
  </si>
  <si>
    <t>4060515235355</t>
  </si>
  <si>
    <t>4060515156025</t>
  </si>
  <si>
    <t>4060515155981</t>
  </si>
  <si>
    <t>4060515156018</t>
  </si>
  <si>
    <t>4060515156049</t>
  </si>
  <si>
    <t>4060515156056</t>
  </si>
  <si>
    <t>4060515155974</t>
  </si>
  <si>
    <t>4062054986774</t>
  </si>
  <si>
    <t>4062055025359</t>
  </si>
  <si>
    <t>4062055025373</t>
  </si>
  <si>
    <t>4062055025397</t>
  </si>
  <si>
    <t>4062062103392</t>
  </si>
  <si>
    <t>4062062103446</t>
  </si>
  <si>
    <t>4062062106966</t>
  </si>
  <si>
    <t>4059322085611</t>
  </si>
  <si>
    <t>4060507810959</t>
  </si>
  <si>
    <t>19-22</t>
  </si>
  <si>
    <t>4060507810973</t>
  </si>
  <si>
    <t>23-26</t>
  </si>
  <si>
    <t>4060515405765</t>
  </si>
  <si>
    <t>4060515405727</t>
  </si>
  <si>
    <t>4060515405710</t>
  </si>
  <si>
    <t>4060515401545</t>
  </si>
  <si>
    <t>4060515405772</t>
  </si>
  <si>
    <t>4060515405819</t>
  </si>
  <si>
    <t>4060515405826</t>
  </si>
  <si>
    <t>4060509063759</t>
  </si>
  <si>
    <t>4060509063766</t>
  </si>
  <si>
    <t>4060509085362</t>
  </si>
  <si>
    <t>4060509085355</t>
  </si>
  <si>
    <t>4060515416150</t>
  </si>
  <si>
    <t>4060507162164</t>
  </si>
  <si>
    <t>4060507162133</t>
  </si>
  <si>
    <t>4060507162195</t>
  </si>
  <si>
    <t>4060507162225</t>
  </si>
  <si>
    <t>4060509091592</t>
  </si>
  <si>
    <t>4060509091608</t>
  </si>
  <si>
    <t>4060509091479</t>
  </si>
  <si>
    <t>4060509091455</t>
  </si>
  <si>
    <t>4060509084518</t>
  </si>
  <si>
    <t>4060509091530</t>
  </si>
  <si>
    <t>4060509091547</t>
  </si>
  <si>
    <t>4060509038351</t>
  </si>
  <si>
    <t>4060509038368</t>
  </si>
  <si>
    <t>4060509003724</t>
  </si>
  <si>
    <t>4060509003731</t>
  </si>
  <si>
    <t>4060509003625</t>
  </si>
  <si>
    <t>4060509071013</t>
  </si>
  <si>
    <t>4060509070955</t>
  </si>
  <si>
    <t>4060509070986</t>
  </si>
  <si>
    <t>4060514128153</t>
  </si>
  <si>
    <t>4060514115115</t>
  </si>
  <si>
    <t>4060509084471</t>
  </si>
  <si>
    <t>4060509084457</t>
  </si>
  <si>
    <t>4060509087649</t>
  </si>
  <si>
    <t>4060509087656</t>
  </si>
  <si>
    <t>4060509025184</t>
  </si>
  <si>
    <t>4060509025191</t>
  </si>
  <si>
    <t>4060515290057</t>
  </si>
  <si>
    <t>4060515491669</t>
  </si>
  <si>
    <t>4060515491706</t>
  </si>
  <si>
    <t>4060515346433</t>
  </si>
  <si>
    <t>4059812109704</t>
  </si>
  <si>
    <t>4059812109711</t>
  </si>
  <si>
    <t>4059812109742</t>
  </si>
  <si>
    <t>4059812109735</t>
  </si>
  <si>
    <t>4060514624624</t>
  </si>
  <si>
    <t>4060514624648</t>
  </si>
  <si>
    <t>4060514628479</t>
  </si>
  <si>
    <t>4060515118047</t>
  </si>
  <si>
    <t>4060515118023</t>
  </si>
  <si>
    <t>4060515122198</t>
  </si>
  <si>
    <t>4060515122174</t>
  </si>
  <si>
    <t>4062062548797</t>
  </si>
  <si>
    <t>4060515122167</t>
  </si>
  <si>
    <t>4060515348703</t>
  </si>
  <si>
    <t>4060515348758</t>
  </si>
  <si>
    <t>4060513036169</t>
  </si>
  <si>
    <t>4060513036237</t>
  </si>
  <si>
    <t>4060513036305</t>
  </si>
  <si>
    <t>4061624883567</t>
  </si>
  <si>
    <t>4061624883598</t>
  </si>
  <si>
    <t>4061624879720</t>
  </si>
  <si>
    <t>4061624883536</t>
  </si>
  <si>
    <t>4061624992467</t>
  </si>
  <si>
    <t>4061624992368</t>
  </si>
  <si>
    <t>4061624992429</t>
  </si>
  <si>
    <t>4061624991774</t>
  </si>
  <si>
    <t>4060515097021</t>
  </si>
  <si>
    <t>4060515097052</t>
  </si>
  <si>
    <t>4060515097076</t>
  </si>
  <si>
    <t>4061617222694</t>
  </si>
  <si>
    <t>4060515097120</t>
  </si>
  <si>
    <t>4060515131398</t>
  </si>
  <si>
    <t>4060515131428</t>
  </si>
  <si>
    <t>4060515131442</t>
  </si>
  <si>
    <t>4060515131411</t>
  </si>
  <si>
    <t>4060515131404</t>
  </si>
  <si>
    <t>4061619531503</t>
  </si>
  <si>
    <t>4061619535617</t>
  </si>
  <si>
    <t>4061619531473</t>
  </si>
  <si>
    <t>4061619535631</t>
  </si>
  <si>
    <t>4060512101325</t>
  </si>
  <si>
    <t>4060512101462</t>
  </si>
  <si>
    <t>4060512101394</t>
  </si>
  <si>
    <t>4060512197854</t>
  </si>
  <si>
    <t>4060512202022</t>
  </si>
  <si>
    <t>4060512197830</t>
  </si>
  <si>
    <t>4060512197793</t>
  </si>
  <si>
    <t>4061624877573</t>
  </si>
  <si>
    <t>4062058779174</t>
  </si>
  <si>
    <t>4062058782853</t>
  </si>
  <si>
    <t>4062052607602</t>
  </si>
  <si>
    <t>4062052607589</t>
  </si>
  <si>
    <t>4062058924956</t>
  </si>
  <si>
    <t>4062058924901</t>
  </si>
  <si>
    <t>4062052212257</t>
  </si>
  <si>
    <t>4062049050633</t>
  </si>
  <si>
    <t>4062049050725</t>
  </si>
  <si>
    <t>4062049050602</t>
  </si>
  <si>
    <t>4062049114700</t>
  </si>
  <si>
    <t>4062049043291</t>
  </si>
  <si>
    <t>4062049039652</t>
  </si>
  <si>
    <t>4062049043307</t>
  </si>
  <si>
    <t>4062049043239</t>
  </si>
  <si>
    <t>4062049057977</t>
  </si>
  <si>
    <t>4062049054594</t>
  </si>
  <si>
    <t>4062049058073</t>
  </si>
  <si>
    <t>4062049057984</t>
  </si>
  <si>
    <t>4062049054617</t>
  </si>
  <si>
    <t>4062049292125</t>
  </si>
  <si>
    <t>4062049296017</t>
  </si>
  <si>
    <t>4062049292217</t>
  </si>
  <si>
    <t>4062049292200</t>
  </si>
  <si>
    <t>4062054850761</t>
  </si>
  <si>
    <t>4062054800582</t>
  </si>
  <si>
    <t>4062054796892</t>
  </si>
  <si>
    <t>4062054800520</t>
  </si>
  <si>
    <t>4062054800544</t>
  </si>
  <si>
    <t>4062054800568</t>
  </si>
  <si>
    <t>4062058744547</t>
  </si>
  <si>
    <t>4062058744516</t>
  </si>
  <si>
    <t>4062058744431</t>
  </si>
  <si>
    <t>4062058744523</t>
  </si>
  <si>
    <t>4062058744448</t>
  </si>
  <si>
    <t>XXL</t>
  </si>
  <si>
    <t>4062049140488</t>
  </si>
  <si>
    <t>4062049140525</t>
  </si>
  <si>
    <t>4062049140426</t>
  </si>
  <si>
    <t>4062049137761</t>
  </si>
  <si>
    <t>4062058550919</t>
  </si>
  <si>
    <t>4062058550902</t>
  </si>
  <si>
    <t>4062058550872</t>
  </si>
  <si>
    <t>4062054649655</t>
  </si>
  <si>
    <t>4062054649662</t>
  </si>
  <si>
    <t>4062054649686</t>
  </si>
  <si>
    <t>4062054649693</t>
  </si>
  <si>
    <t>4062057014375</t>
  </si>
  <si>
    <t>4062057014313</t>
  </si>
  <si>
    <t>4062057014344</t>
  </si>
  <si>
    <t>4062054845064</t>
  </si>
  <si>
    <t>4062054848829</t>
  </si>
  <si>
    <t>4062054106042</t>
  </si>
  <si>
    <t>4062054106028</t>
  </si>
  <si>
    <t>4064039228060</t>
  </si>
  <si>
    <t>4064039228107</t>
  </si>
  <si>
    <t>4064039228084</t>
  </si>
  <si>
    <t>4064039228121</t>
  </si>
  <si>
    <t>4062062506957</t>
  </si>
  <si>
    <t>4062062506971</t>
  </si>
  <si>
    <t>4062062099558</t>
  </si>
  <si>
    <t>4062062099633</t>
  </si>
  <si>
    <t>4062049033902</t>
  </si>
  <si>
    <t>4062049033872</t>
  </si>
  <si>
    <t>4062049033919</t>
  </si>
  <si>
    <t>4062049033896</t>
  </si>
  <si>
    <t>4062049033889</t>
  </si>
  <si>
    <t>4062062240646</t>
  </si>
  <si>
    <t>4062062240677</t>
  </si>
  <si>
    <t>4062062076382</t>
  </si>
  <si>
    <t>4062062076290</t>
  </si>
  <si>
    <t>4062065641099</t>
  </si>
  <si>
    <t>4062065637504</t>
  </si>
  <si>
    <t>4062065640993</t>
  </si>
  <si>
    <t>4060519585173</t>
  </si>
  <si>
    <t>4060519585128</t>
  </si>
  <si>
    <t>4060519585142</t>
  </si>
  <si>
    <t>4062065021853</t>
  </si>
  <si>
    <t>4062065017962</t>
  </si>
  <si>
    <t>4062065017887</t>
  </si>
  <si>
    <t>4062065017832</t>
  </si>
  <si>
    <t>4062065013957</t>
  </si>
  <si>
    <t>4062065017771</t>
  </si>
  <si>
    <t>4062065014046</t>
  </si>
  <si>
    <t>4062065014008</t>
  </si>
  <si>
    <t>4062065017764</t>
  </si>
  <si>
    <t>4062065017757</t>
  </si>
  <si>
    <t>4062065013988</t>
  </si>
  <si>
    <t>4064036225963</t>
  </si>
  <si>
    <t>4064036227035</t>
  </si>
  <si>
    <t>4064036226007</t>
  </si>
  <si>
    <t>4064036227042</t>
  </si>
  <si>
    <t>4062055501983</t>
  </si>
  <si>
    <t>4062055501884</t>
  </si>
  <si>
    <t>4062055502485</t>
  </si>
  <si>
    <t>4062055501945</t>
  </si>
  <si>
    <t>4064044684059</t>
  </si>
  <si>
    <t>4064044684080</t>
  </si>
  <si>
    <t>4064044684073</t>
  </si>
  <si>
    <t>4064045261846</t>
  </si>
  <si>
    <t>4064045368828</t>
  </si>
  <si>
    <t>4064045368835</t>
  </si>
  <si>
    <t>4064045315747</t>
  </si>
  <si>
    <t>4064045315761</t>
  </si>
  <si>
    <t>4064045315822</t>
  </si>
  <si>
    <t>4064044718624</t>
  </si>
  <si>
    <t>4064044718679</t>
  </si>
  <si>
    <t>4062065071520</t>
  </si>
  <si>
    <t>4064044764782</t>
  </si>
  <si>
    <t>4064044764768</t>
  </si>
  <si>
    <t>4064044768407</t>
  </si>
  <si>
    <t>4064044764799</t>
  </si>
  <si>
    <t>4064044864161</t>
  </si>
  <si>
    <t>4064044864222</t>
  </si>
  <si>
    <t>4064044864208</t>
  </si>
  <si>
    <t>4064044864178</t>
  </si>
  <si>
    <t>4064044664808</t>
  </si>
  <si>
    <t>4064044664785</t>
  </si>
  <si>
    <t>4064045334304</t>
  </si>
  <si>
    <t>4064045337978</t>
  </si>
  <si>
    <t>4064045337985</t>
  </si>
  <si>
    <t>4064044764737</t>
  </si>
  <si>
    <t>4064044764713</t>
  </si>
  <si>
    <t>4064044764690</t>
  </si>
  <si>
    <t>4064044764683</t>
  </si>
  <si>
    <t>4064044764744</t>
  </si>
  <si>
    <t>4064045287396</t>
  </si>
  <si>
    <t>4064045287419</t>
  </si>
  <si>
    <t>4064045287280</t>
  </si>
  <si>
    <t>4064044680136</t>
  </si>
  <si>
    <t>4064044680198</t>
  </si>
  <si>
    <t>4064045143203</t>
  </si>
  <si>
    <t>4064045146877</t>
  </si>
  <si>
    <t>4064045143197</t>
  </si>
  <si>
    <t>4064045143227</t>
  </si>
  <si>
    <t>4064044883490</t>
  </si>
  <si>
    <t>4064044883452</t>
  </si>
  <si>
    <t>4064044883438</t>
  </si>
  <si>
    <t>4064044730084</t>
  </si>
  <si>
    <t>4064044730060</t>
  </si>
  <si>
    <t>4064044730046</t>
  </si>
  <si>
    <t>4064044896971</t>
  </si>
  <si>
    <t>4064044653284</t>
  </si>
  <si>
    <t>4064044653291</t>
  </si>
  <si>
    <t>4064044879639</t>
  </si>
  <si>
    <t>4064044879684</t>
  </si>
  <si>
    <t>4064036239731</t>
  </si>
  <si>
    <t>4064036239816</t>
  </si>
  <si>
    <t>4064036239748</t>
  </si>
  <si>
    <t>4062065441521</t>
  </si>
  <si>
    <t>4062065441675</t>
  </si>
  <si>
    <t>4062065441613</t>
  </si>
  <si>
    <t>4062065441576</t>
  </si>
  <si>
    <t>4062065441583</t>
  </si>
  <si>
    <t>4062065441637</t>
  </si>
  <si>
    <t>4062065441590</t>
  </si>
  <si>
    <t>4062065441668</t>
  </si>
  <si>
    <t>4062054954162</t>
  </si>
  <si>
    <t>4062054983384</t>
  </si>
  <si>
    <t>4062055497576</t>
  </si>
  <si>
    <t>4064055165479</t>
  </si>
  <si>
    <t>4064055165530</t>
  </si>
  <si>
    <t>4064055165516</t>
  </si>
  <si>
    <t>4064055169200</t>
  </si>
  <si>
    <t>4064055165486</t>
  </si>
  <si>
    <t>4064047354508</t>
  </si>
  <si>
    <t>4064047354515</t>
  </si>
  <si>
    <t>4064047354485</t>
  </si>
  <si>
    <t>4064047354492</t>
  </si>
  <si>
    <t>4064055317175</t>
  </si>
  <si>
    <t>4064055317076</t>
  </si>
  <si>
    <t>4064055317120</t>
  </si>
  <si>
    <t>4064055317090</t>
  </si>
  <si>
    <t>4064055317069</t>
  </si>
  <si>
    <t>4064057940869</t>
  </si>
  <si>
    <t>4064057937104</t>
  </si>
  <si>
    <t>4062065007451</t>
  </si>
  <si>
    <t>4062065011038</t>
  </si>
  <si>
    <t>4062065007406</t>
  </si>
  <si>
    <t>4062065007482</t>
  </si>
  <si>
    <t>4064036061592</t>
  </si>
  <si>
    <t>4064036061547</t>
  </si>
  <si>
    <t>4064044310903</t>
  </si>
  <si>
    <t>4064044314574</t>
  </si>
  <si>
    <t>4064036119132</t>
  </si>
  <si>
    <t>4064036122828</t>
  </si>
  <si>
    <t>4064036119125</t>
  </si>
  <si>
    <t>4065424150904</t>
  </si>
  <si>
    <t>4065424147232</t>
  </si>
  <si>
    <t>4065424150911</t>
  </si>
  <si>
    <t>4065424147256</t>
  </si>
  <si>
    <t>4065424147270</t>
  </si>
  <si>
    <t>4065423581174</t>
  </si>
  <si>
    <t>4065423581198</t>
  </si>
  <si>
    <t>4065423581235</t>
  </si>
  <si>
    <t>4065423581136</t>
  </si>
  <si>
    <t>4065429043232</t>
  </si>
  <si>
    <t>4065429043195</t>
  </si>
  <si>
    <t>4065429043188</t>
  </si>
  <si>
    <t>4065429043225</t>
  </si>
  <si>
    <t>4065429043249</t>
  </si>
  <si>
    <t>4065429043317</t>
  </si>
  <si>
    <t>4065429250876</t>
  </si>
  <si>
    <t>4065429250845</t>
  </si>
  <si>
    <t>4065429250869</t>
  </si>
  <si>
    <t>4065429250784</t>
  </si>
  <si>
    <t>4065429250791</t>
  </si>
  <si>
    <t>4065429176091</t>
  </si>
  <si>
    <t>4065429176121</t>
  </si>
  <si>
    <t>4065429174042</t>
  </si>
  <si>
    <t>4065429174035</t>
  </si>
  <si>
    <t>4065429174028</t>
  </si>
  <si>
    <t>4065429287704</t>
  </si>
  <si>
    <t>4065429287728</t>
  </si>
  <si>
    <t>4065429290995</t>
  </si>
  <si>
    <t>4065429291008</t>
  </si>
  <si>
    <t>4065429291053</t>
  </si>
  <si>
    <t>4065429287711</t>
  </si>
  <si>
    <t>4065429194460</t>
  </si>
  <si>
    <t>4065429190981</t>
  </si>
  <si>
    <t>4065429194477</t>
  </si>
  <si>
    <t>4065429190974</t>
  </si>
  <si>
    <t>4065429194484</t>
  </si>
  <si>
    <t>4065431086197</t>
  </si>
  <si>
    <t>34-36</t>
  </si>
  <si>
    <t>4065431086241</t>
  </si>
  <si>
    <t>37-39</t>
  </si>
  <si>
    <t>4065431086258</t>
  </si>
  <si>
    <t>40-42</t>
  </si>
  <si>
    <t>4066752901084</t>
  </si>
  <si>
    <t>4066752901114</t>
  </si>
  <si>
    <t>4066752901121</t>
  </si>
  <si>
    <t>4066752901091</t>
  </si>
  <si>
    <t>4065418861014</t>
  </si>
  <si>
    <t>4065418861038</t>
  </si>
  <si>
    <t>4065418857406</t>
  </si>
  <si>
    <t>4065418861021</t>
  </si>
  <si>
    <t>4066746347515</t>
  </si>
  <si>
    <t>4066746347485</t>
  </si>
  <si>
    <t>4066746347546</t>
  </si>
  <si>
    <t>4066746347539</t>
  </si>
  <si>
    <t>4066746289501</t>
  </si>
  <si>
    <t>4066746289464</t>
  </si>
  <si>
    <t>4066746289549</t>
  </si>
  <si>
    <t>4066746289471</t>
  </si>
  <si>
    <t>4066746289518</t>
  </si>
  <si>
    <t>4066745040080</t>
  </si>
  <si>
    <t>4066745043791</t>
  </si>
  <si>
    <t>4066745040004</t>
  </si>
  <si>
    <t>4066745043760</t>
  </si>
  <si>
    <t>4065432960366</t>
  </si>
  <si>
    <t>4065432960342</t>
  </si>
  <si>
    <t>4065432960397</t>
  </si>
  <si>
    <t>4065432960403</t>
  </si>
  <si>
    <t>4065432949033</t>
  </si>
  <si>
    <t>4065432949026</t>
  </si>
  <si>
    <t>4065432952682</t>
  </si>
  <si>
    <t>4065432948883</t>
  </si>
  <si>
    <t>4065432948913</t>
  </si>
  <si>
    <t>4065432921206</t>
  </si>
  <si>
    <t>4065432921121</t>
  </si>
  <si>
    <t>4065432921176</t>
  </si>
  <si>
    <t>4065432921084</t>
  </si>
  <si>
    <t>4065432959728</t>
  </si>
  <si>
    <t>4065432959780</t>
  </si>
  <si>
    <t>4065432959841</t>
  </si>
  <si>
    <t>4065432959759</t>
  </si>
  <si>
    <t>4065432978286</t>
  </si>
  <si>
    <t>4065432978279</t>
  </si>
  <si>
    <t>4065432978293</t>
  </si>
  <si>
    <t>4065429836070</t>
  </si>
  <si>
    <t>4066746247198</t>
  </si>
  <si>
    <t>4066746247280</t>
  </si>
  <si>
    <t>4066746247297</t>
  </si>
  <si>
    <t>4066746247235</t>
  </si>
  <si>
    <t>4066746247259</t>
  </si>
  <si>
    <t>4066762765553</t>
  </si>
  <si>
    <t>L A/C</t>
  </si>
  <si>
    <t>4066762765386</t>
  </si>
  <si>
    <t>L D/D</t>
  </si>
  <si>
    <t>4066762765430</t>
  </si>
  <si>
    <t>M A/C</t>
  </si>
  <si>
    <t>4066762765454</t>
  </si>
  <si>
    <t>M D/D</t>
  </si>
  <si>
    <t>4066762765508</t>
  </si>
  <si>
    <t>S A/C</t>
  </si>
  <si>
    <t>4066762765485</t>
  </si>
  <si>
    <t>S D/D</t>
  </si>
  <si>
    <t>4066762765416</t>
  </si>
  <si>
    <t>XL A/C</t>
  </si>
  <si>
    <t>4066762765539</t>
  </si>
  <si>
    <t>XL D/D</t>
  </si>
  <si>
    <t>4066762765577</t>
  </si>
  <si>
    <t>XS A/C</t>
  </si>
  <si>
    <t>4066762765546</t>
  </si>
  <si>
    <t>XS D/D</t>
  </si>
  <si>
    <t>4066762608881</t>
  </si>
  <si>
    <t>4066762612628</t>
  </si>
  <si>
    <t>4066762608850</t>
  </si>
  <si>
    <t>4066762689941</t>
  </si>
  <si>
    <t>4066752190624</t>
  </si>
  <si>
    <t>4066752190716</t>
  </si>
  <si>
    <t>4066752190686</t>
  </si>
  <si>
    <t>4066752190648</t>
  </si>
  <si>
    <t>4066745295039</t>
  </si>
  <si>
    <t>4066745295206</t>
  </si>
  <si>
    <t>4066745295152</t>
  </si>
  <si>
    <t>4066745484228</t>
  </si>
  <si>
    <t>4066745485102</t>
  </si>
  <si>
    <t>4066745485126</t>
  </si>
  <si>
    <t>4066745441511</t>
  </si>
  <si>
    <t>4066745438672</t>
  </si>
  <si>
    <t>4066745438641</t>
  </si>
  <si>
    <t>4066745110011</t>
  </si>
  <si>
    <t>4066745110004</t>
  </si>
  <si>
    <t>4066745110028</t>
  </si>
  <si>
    <t>4066745109985</t>
  </si>
  <si>
    <t>4066745109992</t>
  </si>
  <si>
    <t>4067887654708</t>
  </si>
  <si>
    <t>4067887650892</t>
  </si>
  <si>
    <t>4067887654678</t>
  </si>
  <si>
    <t>4067887650915</t>
  </si>
  <si>
    <t>4066766190993</t>
  </si>
  <si>
    <t>4066766190887</t>
  </si>
  <si>
    <t>4066766194625</t>
  </si>
  <si>
    <t>4066766194656</t>
  </si>
  <si>
    <t>4066762094332</t>
  </si>
  <si>
    <t>4066762094141</t>
  </si>
  <si>
    <t>4066762094271</t>
  </si>
  <si>
    <t>4066762094295</t>
  </si>
  <si>
    <t>4067892733979</t>
  </si>
  <si>
    <t>4067892733993</t>
  </si>
  <si>
    <t>4067892734556</t>
  </si>
  <si>
    <t>4067892734501</t>
  </si>
  <si>
    <t>4067892734013</t>
  </si>
  <si>
    <t>4067891930591</t>
  </si>
  <si>
    <t>4067891931888</t>
  </si>
  <si>
    <t>4067891930607</t>
  </si>
  <si>
    <t>4067891930584</t>
  </si>
  <si>
    <t>4067891931857</t>
  </si>
  <si>
    <t>4066759662162</t>
  </si>
  <si>
    <t>4066759662254</t>
  </si>
  <si>
    <t>4066759658387</t>
  </si>
  <si>
    <t>4066759658448</t>
  </si>
  <si>
    <t>4066759658363</t>
  </si>
  <si>
    <t>4067887620673</t>
  </si>
  <si>
    <t>4067887620550</t>
  </si>
  <si>
    <t>4067887624350</t>
  </si>
  <si>
    <t>4067887620598</t>
  </si>
  <si>
    <t>4067887620635</t>
  </si>
  <si>
    <t>4062054983193</t>
  </si>
  <si>
    <t>4064041792689</t>
  </si>
  <si>
    <t>4064041792740</t>
  </si>
  <si>
    <t>4064041792771</t>
  </si>
  <si>
    <t>4064041792641</t>
  </si>
  <si>
    <t>4064041792634</t>
  </si>
  <si>
    <t>4064041827275</t>
  </si>
  <si>
    <t>4064041827251</t>
  </si>
  <si>
    <t>4064041827244</t>
  </si>
  <si>
    <t>4064041827268</t>
  </si>
  <si>
    <t>4064041827237</t>
  </si>
  <si>
    <t>4065423032362</t>
  </si>
  <si>
    <t>4065423032447</t>
  </si>
  <si>
    <t>4065423032430</t>
  </si>
  <si>
    <t>4065423032393</t>
  </si>
  <si>
    <t>4065423032348</t>
  </si>
  <si>
    <t>4066745678979</t>
  </si>
  <si>
    <t>4066745682198</t>
  </si>
  <si>
    <t>4066745682150</t>
  </si>
  <si>
    <t>4066745682297</t>
  </si>
  <si>
    <t>4066745678955</t>
  </si>
  <si>
    <t>4066745622675</t>
  </si>
  <si>
    <t>4066745622743</t>
  </si>
  <si>
    <t>4066745618982</t>
  </si>
  <si>
    <t>4066745622729</t>
  </si>
  <si>
    <t>4066745561141</t>
  </si>
  <si>
    <t>4066745561073</t>
  </si>
  <si>
    <t>4066745561080</t>
  </si>
  <si>
    <t>4066745714356</t>
  </si>
  <si>
    <t>4066745714387</t>
  </si>
  <si>
    <t>4066745714394</t>
  </si>
  <si>
    <t>4066745714431</t>
  </si>
  <si>
    <t>4066745618777</t>
  </si>
  <si>
    <t>4066745618920</t>
  </si>
  <si>
    <t>4066745618883</t>
  </si>
  <si>
    <t>4066745618814</t>
  </si>
  <si>
    <t>4066745618876</t>
  </si>
  <si>
    <t>4066751888287</t>
  </si>
  <si>
    <t>4066751884852</t>
  </si>
  <si>
    <t>4066751884838</t>
  </si>
  <si>
    <t>4066751884869</t>
  </si>
  <si>
    <t>4065424623538</t>
  </si>
  <si>
    <t>ONESIZE</t>
  </si>
  <si>
    <t>39-42</t>
  </si>
  <si>
    <t>43-46</t>
  </si>
  <si>
    <t>134/140</t>
  </si>
  <si>
    <t>146/152</t>
  </si>
  <si>
    <t>158/164</t>
  </si>
  <si>
    <t>S/M</t>
  </si>
  <si>
    <t>4037557897193</t>
  </si>
  <si>
    <t>2XL</t>
  </si>
  <si>
    <t>4037557896677</t>
  </si>
  <si>
    <t>4043861264811</t>
  </si>
  <si>
    <t>4037557897179</t>
  </si>
  <si>
    <t>4037557897186</t>
  </si>
  <si>
    <t>8719852242408</t>
  </si>
  <si>
    <t>8719852242125</t>
  </si>
  <si>
    <t>8719852242040</t>
  </si>
  <si>
    <t>8719852242477</t>
  </si>
  <si>
    <t>8719852242675</t>
  </si>
  <si>
    <t>8720245217972</t>
  </si>
  <si>
    <t>8720245217989</t>
  </si>
  <si>
    <t>8720245217958</t>
  </si>
  <si>
    <t>8720245217965</t>
  </si>
  <si>
    <t>8720109778861</t>
  </si>
  <si>
    <t>8720109778854</t>
  </si>
  <si>
    <t>8720109778847</t>
  </si>
  <si>
    <t>8720109778830</t>
  </si>
  <si>
    <t>8720109401738</t>
  </si>
  <si>
    <t>8720109401721</t>
  </si>
  <si>
    <t>8720109401714</t>
  </si>
  <si>
    <t>8720109401707</t>
  </si>
  <si>
    <t>8720639697045</t>
  </si>
  <si>
    <t>8720639697021</t>
  </si>
  <si>
    <t>8720639696994</t>
  </si>
  <si>
    <t>8720639697076</t>
  </si>
  <si>
    <t>8720639696963</t>
  </si>
  <si>
    <t>8720639710690</t>
  </si>
  <si>
    <t>8720639710683</t>
  </si>
  <si>
    <t>8720639710676</t>
  </si>
  <si>
    <t>8720639710706</t>
  </si>
  <si>
    <t>8720639710669</t>
  </si>
  <si>
    <t>29"/32"</t>
  </si>
  <si>
    <t>30"/32"</t>
  </si>
  <si>
    <t>31"/32"</t>
  </si>
  <si>
    <t>32"/32"</t>
  </si>
  <si>
    <t>33"/32"</t>
  </si>
  <si>
    <t>31"/34"</t>
  </si>
  <si>
    <t>32"/34"</t>
  </si>
  <si>
    <t>34"/34"</t>
  </si>
  <si>
    <t>33"/34"</t>
  </si>
  <si>
    <t>36"/34"</t>
  </si>
  <si>
    <t>8032674260321</t>
  </si>
  <si>
    <t>8032674260352</t>
  </si>
  <si>
    <t>8032674260314</t>
  </si>
  <si>
    <t>8032674260369</t>
  </si>
  <si>
    <t>5054859811558</t>
  </si>
  <si>
    <t>5054859811541</t>
  </si>
  <si>
    <t>5057677931866</t>
  </si>
  <si>
    <t>5057677931873</t>
  </si>
  <si>
    <t>5057677931880</t>
  </si>
  <si>
    <t>5057677931859</t>
  </si>
  <si>
    <t>5057677932108</t>
  </si>
  <si>
    <t>5057677982417</t>
  </si>
  <si>
    <t>4044185706391</t>
  </si>
  <si>
    <t>4044185706384</t>
  </si>
  <si>
    <t>4044185706407</t>
  </si>
  <si>
    <t>4044185706414</t>
  </si>
  <si>
    <t>4044185699167</t>
  </si>
  <si>
    <t>4044185699150</t>
  </si>
  <si>
    <t>4044185931885</t>
  </si>
  <si>
    <t>4064556179531</t>
  </si>
  <si>
    <t>4064556179548</t>
  </si>
  <si>
    <t>4064556179555</t>
  </si>
  <si>
    <t>170/176</t>
  </si>
  <si>
    <t>4064556154705</t>
  </si>
  <si>
    <t>4064556154712</t>
  </si>
  <si>
    <t>4064556154729</t>
  </si>
  <si>
    <t>4064556154736</t>
  </si>
  <si>
    <t>4044185707411</t>
  </si>
  <si>
    <t>4044185707404</t>
  </si>
  <si>
    <t>4044185707398</t>
  </si>
  <si>
    <t>4044185707381</t>
  </si>
  <si>
    <t>4064556301444</t>
  </si>
  <si>
    <t>4064556301451</t>
  </si>
  <si>
    <t>4064556301468</t>
  </si>
  <si>
    <t>4064556301475</t>
  </si>
  <si>
    <t>4064556301482</t>
  </si>
  <si>
    <t>4064556357915</t>
  </si>
  <si>
    <t>4064556357922</t>
  </si>
  <si>
    <t>4064556357939</t>
  </si>
  <si>
    <t>4064556357946</t>
  </si>
  <si>
    <t>4064556357953</t>
  </si>
  <si>
    <t>4064556357861</t>
  </si>
  <si>
    <t>4064556357878</t>
  </si>
  <si>
    <t>4064556357885</t>
  </si>
  <si>
    <t>4064556357892</t>
  </si>
  <si>
    <t>4064556357908</t>
  </si>
  <si>
    <t>4064556294333</t>
  </si>
  <si>
    <t>4064556294340</t>
  </si>
  <si>
    <t>4064556294357</t>
  </si>
  <si>
    <t>4064556294364</t>
  </si>
  <si>
    <t>4064556290571</t>
  </si>
  <si>
    <t>4064556290588</t>
  </si>
  <si>
    <t>4064556290595</t>
  </si>
  <si>
    <t>4064556290601</t>
  </si>
  <si>
    <t>4044185692823</t>
  </si>
  <si>
    <t>4044185692793</t>
  </si>
  <si>
    <t>4064556108326</t>
  </si>
  <si>
    <t>4064556108319</t>
  </si>
  <si>
    <t>4064556108302</t>
  </si>
  <si>
    <t>4064556108333</t>
  </si>
  <si>
    <t>4064556108296</t>
  </si>
  <si>
    <t>4064556108371</t>
  </si>
  <si>
    <t>4064556108364</t>
  </si>
  <si>
    <t>4064556108357</t>
  </si>
  <si>
    <t>4064556108388</t>
  </si>
  <si>
    <t>4064556108340</t>
  </si>
  <si>
    <t>4064556108173</t>
  </si>
  <si>
    <t>4064556108166</t>
  </si>
  <si>
    <t>4064556108159</t>
  </si>
  <si>
    <t>4064556108180</t>
  </si>
  <si>
    <t>4064556108142</t>
  </si>
  <si>
    <t>7325705673933</t>
  </si>
  <si>
    <t>3614034012686</t>
  </si>
  <si>
    <t>3614034012624</t>
  </si>
  <si>
    <t>3614034012617</t>
  </si>
  <si>
    <t>3614034012655</t>
  </si>
  <si>
    <t>3616532109035</t>
  </si>
  <si>
    <t>8718824556123</t>
  </si>
  <si>
    <t>8718824451923</t>
  </si>
  <si>
    <t>8718824313542</t>
  </si>
  <si>
    <t>4063697313620</t>
  </si>
  <si>
    <t>4063697313613</t>
  </si>
  <si>
    <t>4063697313552</t>
  </si>
  <si>
    <t>4063697316201</t>
  </si>
  <si>
    <t>4063697171190</t>
  </si>
  <si>
    <t>4063697171183</t>
  </si>
  <si>
    <t>4063697171176</t>
  </si>
  <si>
    <t>4063697171169</t>
  </si>
  <si>
    <t>4063699341010</t>
  </si>
  <si>
    <t>4063699341027</t>
  </si>
  <si>
    <t>4063699341034</t>
  </si>
  <si>
    <t>4063699341041</t>
  </si>
  <si>
    <t>4063699340976</t>
  </si>
  <si>
    <t>4063699340983</t>
  </si>
  <si>
    <t>4063699340990</t>
  </si>
  <si>
    <t>4063699341003</t>
  </si>
  <si>
    <t>4064535863239</t>
  </si>
  <si>
    <t>4064535863222</t>
  </si>
  <si>
    <t>4064535863215</t>
  </si>
  <si>
    <t>4064535863246</t>
  </si>
  <si>
    <t>4064537746783</t>
  </si>
  <si>
    <t>4064537746776</t>
  </si>
  <si>
    <t>4064537746769</t>
  </si>
  <si>
    <t>4064537746790</t>
  </si>
  <si>
    <t>4064537746752</t>
  </si>
  <si>
    <t>4064537864654</t>
  </si>
  <si>
    <t>4064537864647</t>
  </si>
  <si>
    <t>4064537864739</t>
  </si>
  <si>
    <t>4064537864715</t>
  </si>
  <si>
    <t>4065453486296</t>
  </si>
  <si>
    <t>4065453486289</t>
  </si>
  <si>
    <t>4065453486272</t>
  </si>
  <si>
    <t>4065453486265</t>
  </si>
  <si>
    <t>4053986382154</t>
  </si>
  <si>
    <t>4053986382130</t>
  </si>
  <si>
    <t>4053986382178</t>
  </si>
  <si>
    <t>8718824979434</t>
  </si>
  <si>
    <t>8718824979441</t>
  </si>
  <si>
    <t>8720636603162</t>
  </si>
  <si>
    <t>8720636603308</t>
  </si>
  <si>
    <t>8720636603360</t>
  </si>
  <si>
    <t>8720636603964</t>
  </si>
  <si>
    <t>8720636603407</t>
  </si>
  <si>
    <t>8720636604107</t>
  </si>
  <si>
    <t>8720636603445</t>
  </si>
  <si>
    <t>8720636604145</t>
  </si>
  <si>
    <t>8720636604190</t>
  </si>
  <si>
    <t>8720636604237</t>
  </si>
  <si>
    <t>0191168869445</t>
  </si>
  <si>
    <t>27-31</t>
  </si>
  <si>
    <t>0191168869452</t>
  </si>
  <si>
    <t>32-36</t>
  </si>
  <si>
    <t>0191633968819</t>
  </si>
  <si>
    <t>0193444477504</t>
  </si>
  <si>
    <t>0193444477658</t>
  </si>
  <si>
    <t>0193444477771</t>
  </si>
  <si>
    <t>0192564753345</t>
  </si>
  <si>
    <t>0192810583153</t>
  </si>
  <si>
    <t>0193444689693</t>
  </si>
  <si>
    <t>0193444965070</t>
  </si>
  <si>
    <t>0194513215027</t>
  </si>
  <si>
    <t>0194511688427</t>
  </si>
  <si>
    <t>0194511688441</t>
  </si>
  <si>
    <t>0192007666560</t>
  </si>
  <si>
    <t>0192007666553</t>
  </si>
  <si>
    <t>0194514478377</t>
  </si>
  <si>
    <t>0194514478391</t>
  </si>
  <si>
    <t>0194513881116</t>
  </si>
  <si>
    <t>0195251213726</t>
  </si>
  <si>
    <t>0195251213733</t>
  </si>
  <si>
    <t>0195251213740</t>
  </si>
  <si>
    <t>0195251213764</t>
  </si>
  <si>
    <t>0195252585693</t>
  </si>
  <si>
    <t>0195252586041</t>
  </si>
  <si>
    <t>0195252586140</t>
  </si>
  <si>
    <t>0195253611452</t>
  </si>
  <si>
    <t>0195253611674</t>
  </si>
  <si>
    <t>0196040222196</t>
  </si>
  <si>
    <t>0196040221250</t>
  </si>
  <si>
    <t>0196040221519</t>
  </si>
  <si>
    <t>0196040221298</t>
  </si>
  <si>
    <t>0196040221588</t>
  </si>
  <si>
    <t>0195251238224</t>
  </si>
  <si>
    <t>0195251238231</t>
  </si>
  <si>
    <t>0195251238255</t>
  </si>
  <si>
    <t>0196040304809</t>
  </si>
  <si>
    <t>0196040304830</t>
  </si>
  <si>
    <t>0196040304861</t>
  </si>
  <si>
    <t>0196040305172</t>
  </si>
  <si>
    <t>0196040505275</t>
  </si>
  <si>
    <t>0196040504698</t>
  </si>
  <si>
    <t>0196040504919</t>
  </si>
  <si>
    <t>0196040505206</t>
  </si>
  <si>
    <t>0196040505039</t>
  </si>
  <si>
    <t>0196040059105</t>
  </si>
  <si>
    <t>0196040058160</t>
  </si>
  <si>
    <t>0196040058115</t>
  </si>
  <si>
    <t>0196040058566</t>
  </si>
  <si>
    <t>0196040058535</t>
  </si>
  <si>
    <t>0196040336473</t>
  </si>
  <si>
    <t>0196040335292</t>
  </si>
  <si>
    <t>0196040335933</t>
  </si>
  <si>
    <t>0196040336459</t>
  </si>
  <si>
    <t>0196040335971</t>
  </si>
  <si>
    <t>0196883854196</t>
  </si>
  <si>
    <t>0196883854202</t>
  </si>
  <si>
    <t>0196883854219</t>
  </si>
  <si>
    <t>0196883854226</t>
  </si>
  <si>
    <t>0196883854233</t>
  </si>
  <si>
    <t>0196885476211</t>
  </si>
  <si>
    <t>0196885476228</t>
  </si>
  <si>
    <t>0196885476235</t>
  </si>
  <si>
    <t>0196885476242</t>
  </si>
  <si>
    <t>0196885476259</t>
  </si>
  <si>
    <t>Pcs</t>
  </si>
  <si>
    <t>Total SEK</t>
  </si>
  <si>
    <t>RRP €</t>
  </si>
  <si>
    <t>Total €</t>
  </si>
  <si>
    <t>SUPPLIER NUMBER</t>
  </si>
  <si>
    <t>Gender</t>
  </si>
  <si>
    <t>BP9488</t>
  </si>
  <si>
    <t>DU2080</t>
  </si>
  <si>
    <t>DQ3137</t>
  </si>
  <si>
    <t>DS8724</t>
  </si>
  <si>
    <t>DP7550</t>
  </si>
  <si>
    <t>FK0891</t>
  </si>
  <si>
    <t>FJ7181</t>
  </si>
  <si>
    <t>GC7343</t>
  </si>
  <si>
    <t>CE2048</t>
  </si>
  <si>
    <t>DJ2255</t>
  </si>
  <si>
    <t>DV0351</t>
  </si>
  <si>
    <t>DP2361</t>
  </si>
  <si>
    <t>DP2405</t>
  </si>
  <si>
    <t>4060509085348</t>
  </si>
  <si>
    <t>DP2386</t>
  </si>
  <si>
    <t>DU0229</t>
  </si>
  <si>
    <t>DP2389</t>
  </si>
  <si>
    <t>DP2398</t>
  </si>
  <si>
    <t>DU0648</t>
  </si>
  <si>
    <t>DU0681</t>
  </si>
  <si>
    <t>DP2373</t>
  </si>
  <si>
    <t>DP2419</t>
  </si>
  <si>
    <t>DU7003</t>
  </si>
  <si>
    <t>DP2362</t>
  </si>
  <si>
    <t>DP2360</t>
  </si>
  <si>
    <t>DP2397</t>
  </si>
  <si>
    <t>DP2363</t>
  </si>
  <si>
    <t>DP2401</t>
  </si>
  <si>
    <t>DP2403</t>
  </si>
  <si>
    <t>DQ3100</t>
  </si>
  <si>
    <t>DU0404</t>
  </si>
  <si>
    <t>DQ3081</t>
  </si>
  <si>
    <t>DQ1871</t>
  </si>
  <si>
    <t>CZ7569</t>
  </si>
  <si>
    <t>DP7541</t>
  </si>
  <si>
    <t>DU2043</t>
  </si>
  <si>
    <t>CY5732</t>
  </si>
  <si>
    <t>DZ1807</t>
  </si>
  <si>
    <t>EB3845</t>
  </si>
  <si>
    <t>DU2056</t>
  </si>
  <si>
    <t>DQ3370</t>
  </si>
  <si>
    <t>DZ8653</t>
  </si>
  <si>
    <t>EB5265</t>
  </si>
  <si>
    <t>FH8022</t>
  </si>
  <si>
    <t>EA3298</t>
  </si>
  <si>
    <t>FM1046</t>
  </si>
  <si>
    <t>FN5779</t>
  </si>
  <si>
    <t>FM1044</t>
  </si>
  <si>
    <t>FN5782</t>
  </si>
  <si>
    <t>FQ3237</t>
  </si>
  <si>
    <t>FI4628</t>
  </si>
  <si>
    <t>FI4632</t>
  </si>
  <si>
    <t>FQ3238</t>
  </si>
  <si>
    <t>FL4206</t>
  </si>
  <si>
    <t>ED9305</t>
  </si>
  <si>
    <t>FK1075</t>
  </si>
  <si>
    <t>FI6146</t>
  </si>
  <si>
    <t>FI4035</t>
  </si>
  <si>
    <t>FJ3366</t>
  </si>
  <si>
    <t>FJ0992</t>
  </si>
  <si>
    <t>FL9199</t>
  </si>
  <si>
    <t>FM6136</t>
  </si>
  <si>
    <t>FJ6078</t>
  </si>
  <si>
    <t>GH1436</t>
  </si>
  <si>
    <t>FT8843</t>
  </si>
  <si>
    <t>GC7339</t>
  </si>
  <si>
    <t>FR5115</t>
  </si>
  <si>
    <t>GC6915</t>
  </si>
  <si>
    <t>FS9830</t>
  </si>
  <si>
    <t>GC6949</t>
  </si>
  <si>
    <t>GD1478</t>
  </si>
  <si>
    <t>GN4044</t>
  </si>
  <si>
    <t>GN4045</t>
  </si>
  <si>
    <t>GN4007</t>
  </si>
  <si>
    <t>FL7802</t>
  </si>
  <si>
    <t>GL0791</t>
  </si>
  <si>
    <t>GM5543</t>
  </si>
  <si>
    <t>GL0781</t>
  </si>
  <si>
    <t>GL0765</t>
  </si>
  <si>
    <t>GL0649</t>
  </si>
  <si>
    <t>GK8829</t>
  </si>
  <si>
    <t>GL0783</t>
  </si>
  <si>
    <t>GL0769</t>
  </si>
  <si>
    <t>GL0722</t>
  </si>
  <si>
    <t>GL0653</t>
  </si>
  <si>
    <t>GL0785</t>
  </si>
  <si>
    <t>GK9076</t>
  </si>
  <si>
    <t>GL0723</t>
  </si>
  <si>
    <t>GM5519</t>
  </si>
  <si>
    <t>GL0718</t>
  </si>
  <si>
    <t>GL0792</t>
  </si>
  <si>
    <t>GK8981</t>
  </si>
  <si>
    <t>GL0633</t>
  </si>
  <si>
    <t>GR3866</t>
  </si>
  <si>
    <t>GN4027</t>
  </si>
  <si>
    <t>GN7259</t>
  </si>
  <si>
    <t>FK0894</t>
  </si>
  <si>
    <t>FK0890</t>
  </si>
  <si>
    <t>H36478</t>
  </si>
  <si>
    <t>H24080</t>
  </si>
  <si>
    <t>GS1356</t>
  </si>
  <si>
    <t>GR8035</t>
  </si>
  <si>
    <t>GN1453</t>
  </si>
  <si>
    <t>GN1438</t>
  </si>
  <si>
    <t>4064044310880</t>
  </si>
  <si>
    <t>GK5766</t>
  </si>
  <si>
    <t>4064044314581</t>
  </si>
  <si>
    <t>GN1498</t>
  </si>
  <si>
    <t>H65800</t>
  </si>
  <si>
    <t>HC8617</t>
  </si>
  <si>
    <t>HM7924</t>
  </si>
  <si>
    <t>HP0806</t>
  </si>
  <si>
    <t>HN9471</t>
  </si>
  <si>
    <t>HM8940</t>
  </si>
  <si>
    <t>HN6185</t>
  </si>
  <si>
    <t>HI1247</t>
  </si>
  <si>
    <t>H49583</t>
  </si>
  <si>
    <t>HC0337</t>
  </si>
  <si>
    <t>HR5364</t>
  </si>
  <si>
    <t>HR5377</t>
  </si>
  <si>
    <t>HS3006</t>
  </si>
  <si>
    <t>IB7912</t>
  </si>
  <si>
    <t>IB7913</t>
  </si>
  <si>
    <t>IB7916</t>
  </si>
  <si>
    <t>IB7927</t>
  </si>
  <si>
    <t>IB8152</t>
  </si>
  <si>
    <t>HA5371</t>
  </si>
  <si>
    <t>HS5440</t>
  </si>
  <si>
    <t>HZ1528</t>
  </si>
  <si>
    <t>IB6395</t>
  </si>
  <si>
    <t>IC9274</t>
  </si>
  <si>
    <t>IC9282</t>
  </si>
  <si>
    <t>IC9347</t>
  </si>
  <si>
    <t>IC9349</t>
  </si>
  <si>
    <t>IC9967</t>
  </si>
  <si>
    <t>IM7447</t>
  </si>
  <si>
    <t>IN7314</t>
  </si>
  <si>
    <t>IQ4742</t>
  </si>
  <si>
    <t>IS2484</t>
  </si>
  <si>
    <t>IS2560</t>
  </si>
  <si>
    <t>IT9107</t>
  </si>
  <si>
    <t>IU1649</t>
  </si>
  <si>
    <t>FK0880</t>
  </si>
  <si>
    <t>FT6402</t>
  </si>
  <si>
    <t>GE4820</t>
  </si>
  <si>
    <t>HC7708</t>
  </si>
  <si>
    <t>HS1459</t>
  </si>
  <si>
    <t>HS3316</t>
  </si>
  <si>
    <t>HS3275</t>
  </si>
  <si>
    <t>HS3310</t>
  </si>
  <si>
    <t>HS3317</t>
  </si>
  <si>
    <t>HT3450</t>
  </si>
  <si>
    <t>HD9128</t>
  </si>
  <si>
    <t>J30J314036BAE - Ck Black</t>
  </si>
  <si>
    <t>000QF7659E100</t>
  </si>
  <si>
    <t>000QF7659EUB1</t>
  </si>
  <si>
    <t>000QF7900E100</t>
  </si>
  <si>
    <t>000QF7900EUB1</t>
  </si>
  <si>
    <t>DCXC90030</t>
  </si>
  <si>
    <t>999SGS04703</t>
  </si>
  <si>
    <t>999-SMD08899-BLK</t>
  </si>
  <si>
    <t>999-SMDA1400-WHT</t>
  </si>
  <si>
    <t>other accessories</t>
  </si>
  <si>
    <t>999-SMDA1401-WHT</t>
  </si>
  <si>
    <t>FAW0287</t>
  </si>
  <si>
    <t>FAW0277</t>
  </si>
  <si>
    <t>FAT0133</t>
  </si>
  <si>
    <t>FAM0161</t>
  </si>
  <si>
    <t>9960117WHITE</t>
  </si>
  <si>
    <t>5H3389-00031</t>
  </si>
  <si>
    <t>586702 53</t>
  </si>
  <si>
    <t>586714 01</t>
  </si>
  <si>
    <t>586839 01</t>
  </si>
  <si>
    <t>589206 01</t>
  </si>
  <si>
    <t>521559 01</t>
  </si>
  <si>
    <t>522253 01</t>
  </si>
  <si>
    <t>522256 01</t>
  </si>
  <si>
    <t>523096 01</t>
  </si>
  <si>
    <t>DM0DM20182</t>
  </si>
  <si>
    <t>1326849-001</t>
  </si>
  <si>
    <t>1363623-001</t>
  </si>
  <si>
    <t>1356317-001</t>
  </si>
  <si>
    <t>1329581-001</t>
  </si>
  <si>
    <t>1361532-001</t>
  </si>
  <si>
    <t>1365688-698</t>
  </si>
  <si>
    <t>1370067-001</t>
  </si>
  <si>
    <t>1373084-001</t>
  </si>
  <si>
    <t>1373932-044</t>
  </si>
  <si>
    <t>1365683-001</t>
  </si>
  <si>
    <t>1376818-001</t>
  </si>
  <si>
    <t>1376327-541</t>
  </si>
  <si>
    <t>1376955-866</t>
  </si>
  <si>
    <t>1361034-433</t>
  </si>
  <si>
    <t>1379501-001</t>
  </si>
  <si>
    <t>1383647-001</t>
  </si>
  <si>
    <t>Female</t>
  </si>
  <si>
    <t>Male</t>
  </si>
  <si>
    <t>Kids</t>
  </si>
  <si>
    <t>UniSex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</si>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</sst>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>
    <font>
      <sz val="10"/>
      <color rgb="FF000000"/>
      <name val="Arial"/>
      <scheme val="minor"/>
    </font>
    <font>
      <b/>
      <sz val="10"/>
      <color theme="1"/>
      <name val="Roboto Condensed"/>
    </font>
    <font>
      <sz val="10"/>
      <color theme="1"/>
      <name val="Roboto Condensed"/>
    </font>
    <font>
      <u/>
      <sz val="10"/>
      <color rgb="FF0000FF"/>
      <name val="Roboto Condensed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color theme="1"/>
      <name val="Roboto Condensed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1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2" fillId="0" borderId="1" xfId="0" applyFont="1" applyBorder="1" applyAlignment="1">
      <alignment horizontal="left"/>
    </xf>
    <xf numFmtId="44" fontId="2" fillId="0" borderId="1" xfId="1" applyFont="1" applyFill="1" applyBorder="1"/>
    <xf numFmtId="49" fontId="2" fillId="0" borderId="1" xfId="0" applyNumberFormat="1" applyFont="1" applyBorder="1"/>
    <xf numFmtId="0" fontId="3" fillId="0" borderId="1" xfId="0" applyFont="1" applyBorder="1"/>
    <xf numFmtId="44" fontId="2" fillId="0" borderId="2" xfId="1" applyFont="1" applyFill="1" applyBorder="1"/>
    <xf numFmtId="49" fontId="2" fillId="0" borderId="2" xfId="0" applyNumberFormat="1" applyFont="1" applyBorder="1"/>
    <xf numFmtId="0" fontId="3" fillId="0" borderId="2" xfId="0" applyFont="1" applyBorder="1"/>
    <xf numFmtId="3" fontId="2" fillId="0" borderId="1" xfId="0" applyNumberFormat="1" applyFont="1" applyBorder="1"/>
    <xf numFmtId="3" fontId="2" fillId="0" borderId="2" xfId="0" applyNumberFormat="1" applyFont="1" applyBorder="1"/>
    <xf numFmtId="10" fontId="2" fillId="0" borderId="1" xfId="5" applyNumberFormat="1" applyFont="1" applyBorder="1"/>
    <xf numFmtId="10" fontId="2" fillId="0" borderId="2" xfId="5" applyNumberFormat="1" applyFont="1" applyBorder="1"/>
    <xf numFmtId="10" fontId="1" fillId="0" borderId="5" xfId="5" applyNumberFormat="1" applyFont="1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3" fontId="1" fillId="2" borderId="2" xfId="0" applyNumberFormat="1" applyFont="1" applyFill="1" applyBorder="1"/>
    <xf numFmtId="10" fontId="1" fillId="2" borderId="2" xfId="5" applyNumberFormat="1" applyFont="1" applyFill="1" applyBorder="1"/>
    <xf numFmtId="0" fontId="4" fillId="0" borderId="0" xfId="0" applyFont="1"/>
    <xf numFmtId="0" fontId="8" fillId="3" borderId="0" xfId="0" applyFont="1" applyFill="1" applyAlignment="1">
      <alignment horizontal="left"/>
    </xf>
    <xf numFmtId="0" fontId="8" fillId="3" borderId="0" xfId="0" applyFont="1" applyFill="1"/>
    <xf numFmtId="3" fontId="8" fillId="3" borderId="0" xfId="0" applyNumberFormat="1" applyFont="1" applyFill="1"/>
    <xf numFmtId="0" fontId="8" fillId="3" borderId="0" xfId="0" applyFont="1" applyFill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/>
    <xf numFmtId="3" fontId="1" fillId="3" borderId="2" xfId="0" applyNumberFormat="1" applyFont="1" applyFill="1" applyBorder="1"/>
    <xf numFmtId="10" fontId="1" fillId="3" borderId="2" xfId="5" applyNumberFormat="1" applyFont="1" applyFill="1" applyBorder="1"/>
    <xf numFmtId="3" fontId="1" fillId="3" borderId="4" xfId="0" applyNumberFormat="1" applyFont="1" applyFill="1" applyBorder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3" fontId="1" fillId="3" borderId="0" xfId="0" applyNumberFormat="1" applyFont="1" applyFill="1"/>
    <xf numFmtId="0" fontId="1" fillId="3" borderId="6" xfId="0" applyFont="1" applyFill="1" applyBorder="1"/>
    <xf numFmtId="44" fontId="1" fillId="3" borderId="6" xfId="1" applyFont="1" applyFill="1" applyBorder="1"/>
    <xf numFmtId="49" fontId="1" fillId="3" borderId="0" xfId="0" applyNumberFormat="1" applyFont="1" applyFill="1"/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/>
    <xf numFmtId="44" fontId="1" fillId="3" borderId="4" xfId="1" applyFont="1" applyFill="1" applyBorder="1"/>
    <xf numFmtId="0" fontId="1" fillId="3" borderId="4" xfId="0" applyFont="1" applyFill="1" applyBorder="1" applyAlignment="1">
      <alignment horizontal="left"/>
    </xf>
    <xf numFmtId="49" fontId="1" fillId="3" borderId="4" xfId="0" applyNumberFormat="1" applyFont="1" applyFill="1" applyBorder="1"/>
    <xf numFmtId="0" fontId="1" fillId="3" borderId="5" xfId="0" applyFont="1" applyFill="1" applyBorder="1"/>
  </cellXfs>
  <cellStyles count="6">
    <cellStyle name="Currency" xfId="1" builtinId="4"/>
    <cellStyle name="Normal" xfId="0" builtinId="0"/>
    <cellStyle name="Percent" xfId="5" builtinId="5"/>
    <cellStyle name="Prozent 2" xfId="3"/>
    <cellStyle name="Standard 2" xfId="2"/>
    <cellStyle name="Währung 2" xfId="4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images.footway.com/sm_images/4060515131374_001_506cc25d8b964b719ebe206c813f96b9.png" TargetMode="External"/><Relationship Id="rId299" Type="http://schemas.openxmlformats.org/officeDocument/2006/relationships/hyperlink" Target="https://images.footway.com/02/60538-21_001.png" TargetMode="External"/><Relationship Id="rId671" Type="http://schemas.openxmlformats.org/officeDocument/2006/relationships/hyperlink" Target="https://images.footway.com/sm_images/191168869445_001_f0d43050624445479a34e5fc04478dbf.png" TargetMode="External"/><Relationship Id="rId727" Type="http://schemas.openxmlformats.org/officeDocument/2006/relationships/hyperlink" Target="https://images.footway.com/02/61104-31_001.png" TargetMode="External"/><Relationship Id="rId21" Type="http://schemas.openxmlformats.org/officeDocument/2006/relationships/hyperlink" Target="https://images.footway.com/sm_images/4060515235362_001_fa067e5b5a384f639cbe804d3c7d3b9e.png" TargetMode="External"/><Relationship Id="rId63" Type="http://schemas.openxmlformats.org/officeDocument/2006/relationships/hyperlink" Target="https://images.footway.com/sm_images/001_bf7d9ea24a294d23b37ce9e6a2c821b1.png" TargetMode="External"/><Relationship Id="rId159" Type="http://schemas.openxmlformats.org/officeDocument/2006/relationships/hyperlink" Target="https://images.footway.com/sm_images/001_9e524d156c31451f8125d68e6c6c3088.png" TargetMode="External"/><Relationship Id="rId324" Type="http://schemas.openxmlformats.org/officeDocument/2006/relationships/hyperlink" Target="https://images.footway.com/02/60613-51_001.png" TargetMode="External"/><Relationship Id="rId366" Type="http://schemas.openxmlformats.org/officeDocument/2006/relationships/hyperlink" Target="https://images.footway.com/02/60929-21_001.png" TargetMode="External"/><Relationship Id="rId531" Type="http://schemas.openxmlformats.org/officeDocument/2006/relationships/hyperlink" Target="https://images.footway.com/02/61110-75_001.png" TargetMode="External"/><Relationship Id="rId573" Type="http://schemas.openxmlformats.org/officeDocument/2006/relationships/hyperlink" Target="https://images.footway.com/02/60479-63_001.png" TargetMode="External"/><Relationship Id="rId629" Type="http://schemas.openxmlformats.org/officeDocument/2006/relationships/hyperlink" Target="https://images.footway.com/02/60527-01_001.png" TargetMode="External"/><Relationship Id="rId170" Type="http://schemas.openxmlformats.org/officeDocument/2006/relationships/hyperlink" Target="https://images.footway.com/sm_images/4062049140464_002_2779be355a154bb9a5a057d82689b8ec.png" TargetMode="External"/><Relationship Id="rId226" Type="http://schemas.openxmlformats.org/officeDocument/2006/relationships/hyperlink" Target="https://images.footway.com/sm_images/001_6489af489754444a889ee02550015aed.png" TargetMode="External"/><Relationship Id="rId433" Type="http://schemas.openxmlformats.org/officeDocument/2006/relationships/hyperlink" Target="https://images.footway.com/02/61102-26_001.png" TargetMode="External"/><Relationship Id="rId268" Type="http://schemas.openxmlformats.org/officeDocument/2006/relationships/hyperlink" Target="https://images.footway.com/02/09450-84_001.png" TargetMode="External"/><Relationship Id="rId475" Type="http://schemas.openxmlformats.org/officeDocument/2006/relationships/hyperlink" Target="https://images.footway.com/02/09351-82_001.png" TargetMode="External"/><Relationship Id="rId640" Type="http://schemas.openxmlformats.org/officeDocument/2006/relationships/hyperlink" Target="https://images.footway.com/02/60667-64_001.png" TargetMode="External"/><Relationship Id="rId682" Type="http://schemas.openxmlformats.org/officeDocument/2006/relationships/hyperlink" Target="https://images.footway.com/sm_images/194511688427_001_c797069048864000be6cff4e8ee4f8f8.png" TargetMode="External"/><Relationship Id="rId32" Type="http://schemas.openxmlformats.org/officeDocument/2006/relationships/hyperlink" Target="https://images.footway.com/sm_images/001_c824fe803192450bb1de210044aad324.png" TargetMode="External"/><Relationship Id="rId74" Type="http://schemas.openxmlformats.org/officeDocument/2006/relationships/hyperlink" Target="https://images.footway.com/sm_images/4060509084471_001_279044aee5d44bfea3a72024816d01e8.png" TargetMode="External"/><Relationship Id="rId128" Type="http://schemas.openxmlformats.org/officeDocument/2006/relationships/hyperlink" Target="https://images.footway.com/sm_images/002_8ea3be94ff124e15a94151fc24312e32.png" TargetMode="External"/><Relationship Id="rId335" Type="http://schemas.openxmlformats.org/officeDocument/2006/relationships/hyperlink" Target="https://images.footway.com/02/60757-50_001.png" TargetMode="External"/><Relationship Id="rId377" Type="http://schemas.openxmlformats.org/officeDocument/2006/relationships/hyperlink" Target="https://images.footway.com/02/60930-65_001.png" TargetMode="External"/><Relationship Id="rId500" Type="http://schemas.openxmlformats.org/officeDocument/2006/relationships/hyperlink" Target="https://images.footway.com/02/60914-28_001.png" TargetMode="External"/><Relationship Id="rId542" Type="http://schemas.openxmlformats.org/officeDocument/2006/relationships/hyperlink" Target="https://images.footway.com/02/61157-80_001.png" TargetMode="External"/><Relationship Id="rId584" Type="http://schemas.openxmlformats.org/officeDocument/2006/relationships/hyperlink" Target="https://images.footway.com/02/60812-24_001.png" TargetMode="External"/><Relationship Id="rId5" Type="http://schemas.openxmlformats.org/officeDocument/2006/relationships/hyperlink" Target="https://images.footway.com/sm_images/4057286208954_001_d03da61b27274a92a82e13192fa9201e.png" TargetMode="External"/><Relationship Id="rId181" Type="http://schemas.openxmlformats.org/officeDocument/2006/relationships/hyperlink" Target="https://images.footway.com/sm_images/001_d06f0bedcd6942008b9b811d6dc6cf5d.png" TargetMode="External"/><Relationship Id="rId237" Type="http://schemas.openxmlformats.org/officeDocument/2006/relationships/hyperlink" Target="https://images.footway.com/02/09450-60_001.png" TargetMode="External"/><Relationship Id="rId402" Type="http://schemas.openxmlformats.org/officeDocument/2006/relationships/hyperlink" Target="https://images.footway.com/02/61044-60_001.png" TargetMode="External"/><Relationship Id="rId279" Type="http://schemas.openxmlformats.org/officeDocument/2006/relationships/hyperlink" Target="https://images.footway.com/02/09452-02_001.png" TargetMode="External"/><Relationship Id="rId444" Type="http://schemas.openxmlformats.org/officeDocument/2006/relationships/hyperlink" Target="https://images.footway.com/02/61103-23_001.png" TargetMode="External"/><Relationship Id="rId486" Type="http://schemas.openxmlformats.org/officeDocument/2006/relationships/hyperlink" Target="https://images.footway.com/02/60914-17_001.png" TargetMode="External"/><Relationship Id="rId651" Type="http://schemas.openxmlformats.org/officeDocument/2006/relationships/hyperlink" Target="https://images.footway.com/02/60766-86_001.png" TargetMode="External"/><Relationship Id="rId693" Type="http://schemas.openxmlformats.org/officeDocument/2006/relationships/hyperlink" Target="https://images.footway.com/02/60688-60_001.png" TargetMode="External"/><Relationship Id="rId707" Type="http://schemas.openxmlformats.org/officeDocument/2006/relationships/hyperlink" Target="https://images.footway.com/02/60901-63_001.png" TargetMode="External"/><Relationship Id="rId43" Type="http://schemas.openxmlformats.org/officeDocument/2006/relationships/hyperlink" Target="https://images.footway.com/02/09281-18_001.png" TargetMode="External"/><Relationship Id="rId139" Type="http://schemas.openxmlformats.org/officeDocument/2006/relationships/hyperlink" Target="https://images.footway.com/sm_images/001_da1b5a7ee20142a79be88419cd633aaa.png" TargetMode="External"/><Relationship Id="rId290" Type="http://schemas.openxmlformats.org/officeDocument/2006/relationships/hyperlink" Target="https://images.footway.com/02/60441-90_001.png" TargetMode="External"/><Relationship Id="rId304" Type="http://schemas.openxmlformats.org/officeDocument/2006/relationships/hyperlink" Target="https://images.footway.com/02/60538-39_001.png" TargetMode="External"/><Relationship Id="rId346" Type="http://schemas.openxmlformats.org/officeDocument/2006/relationships/hyperlink" Target="https://images.footway.com/02/60759-31_001.png" TargetMode="External"/><Relationship Id="rId388" Type="http://schemas.openxmlformats.org/officeDocument/2006/relationships/hyperlink" Target="https://images.footway.com/02/60931-17_001.png" TargetMode="External"/><Relationship Id="rId511" Type="http://schemas.openxmlformats.org/officeDocument/2006/relationships/hyperlink" Target="https://images.footway.com/02/61176-71_001.png" TargetMode="External"/><Relationship Id="rId553" Type="http://schemas.openxmlformats.org/officeDocument/2006/relationships/hyperlink" Target="https://images.footway.com/ca_images/999-SMD08899-BLK_BLK_1.png" TargetMode="External"/><Relationship Id="rId609" Type="http://schemas.openxmlformats.org/officeDocument/2006/relationships/hyperlink" Target="https://images.footway.com/02/90089-60_001.png" TargetMode="External"/><Relationship Id="rId85" Type="http://schemas.openxmlformats.org/officeDocument/2006/relationships/hyperlink" Target="https://images.footway.com/sm_images/002_67a12135e7994cd39fe13ab7dd38149e.png" TargetMode="External"/><Relationship Id="rId150" Type="http://schemas.openxmlformats.org/officeDocument/2006/relationships/hyperlink" Target="https://images.footway.com/sm_images/001_acfb14cc272a47cfa3120ae59caa83e6.png" TargetMode="External"/><Relationship Id="rId192" Type="http://schemas.openxmlformats.org/officeDocument/2006/relationships/hyperlink" Target="https://images.footway.com/sm_images/4062062099558_002_99663725bcb34486bae7d7cd6746e9d5.png" TargetMode="External"/><Relationship Id="rId206" Type="http://schemas.openxmlformats.org/officeDocument/2006/relationships/hyperlink" Target="https://images.footway.com/sm_images/001_b7654458bf0144cf84d3f6364372949e.png" TargetMode="External"/><Relationship Id="rId413" Type="http://schemas.openxmlformats.org/officeDocument/2006/relationships/hyperlink" Target="https://images.footway.com/02/61072-53_001.png" TargetMode="External"/><Relationship Id="rId595" Type="http://schemas.openxmlformats.org/officeDocument/2006/relationships/hyperlink" Target="https://images.footway.com/02/60812-28_002.png" TargetMode="External"/><Relationship Id="rId248" Type="http://schemas.openxmlformats.org/officeDocument/2006/relationships/hyperlink" Target="https://images.footway.com/02/09450-67_001.png" TargetMode="External"/><Relationship Id="rId455" Type="http://schemas.openxmlformats.org/officeDocument/2006/relationships/hyperlink" Target="https://images.footway.com/02/61103-65_001.png" TargetMode="External"/><Relationship Id="rId497" Type="http://schemas.openxmlformats.org/officeDocument/2006/relationships/hyperlink" Target="https://images.footway.com/02/60914-27_001.png" TargetMode="External"/><Relationship Id="rId620" Type="http://schemas.openxmlformats.org/officeDocument/2006/relationships/hyperlink" Target="https://images.footway.com/sm_images/8718824556130_001_edcc65afbe794694a783aaaec9af3e7c.png" TargetMode="External"/><Relationship Id="rId662" Type="http://schemas.openxmlformats.org/officeDocument/2006/relationships/hyperlink" Target="https://images.footway.com/02/61130-89_001.png" TargetMode="External"/><Relationship Id="rId718" Type="http://schemas.openxmlformats.org/officeDocument/2006/relationships/hyperlink" Target="https://images.footway.com/02/60901-85_001.png" TargetMode="External"/><Relationship Id="rId12" Type="http://schemas.openxmlformats.org/officeDocument/2006/relationships/hyperlink" Target="https://images.footway.com/sm_images/4060515165508_001_89497532697c42a58739bb0f33645743.png" TargetMode="External"/><Relationship Id="rId108" Type="http://schemas.openxmlformats.org/officeDocument/2006/relationships/hyperlink" Target="https://images.footway.com/sm_images/002_9d85015717bb427a909ca143d1fd681d.png" TargetMode="External"/><Relationship Id="rId315" Type="http://schemas.openxmlformats.org/officeDocument/2006/relationships/hyperlink" Target="https://images.footway.com/02/60611-17_001.png" TargetMode="External"/><Relationship Id="rId357" Type="http://schemas.openxmlformats.org/officeDocument/2006/relationships/hyperlink" Target="https://images.footway.com/02/60884-65_001.png" TargetMode="External"/><Relationship Id="rId522" Type="http://schemas.openxmlformats.org/officeDocument/2006/relationships/hyperlink" Target="https://images.footway.com/02/60988-73_001.png" TargetMode="External"/><Relationship Id="rId54" Type="http://schemas.openxmlformats.org/officeDocument/2006/relationships/hyperlink" Target="https://images.footway.com/sm_images/002_f7546fdbc48849d2bb20917affe80f24.png" TargetMode="External"/><Relationship Id="rId96" Type="http://schemas.openxmlformats.org/officeDocument/2006/relationships/hyperlink" Target="https://images.footway.com/sm_images/001_504ae126de50440497e5ee541dc494e0.png" TargetMode="External"/><Relationship Id="rId161" Type="http://schemas.openxmlformats.org/officeDocument/2006/relationships/hyperlink" Target="https://images.footway.com/sm_images/001_9e524d156c31451f8125d68e6c6c3088.png" TargetMode="External"/><Relationship Id="rId217" Type="http://schemas.openxmlformats.org/officeDocument/2006/relationships/hyperlink" Target="https://images.footway.com/02/09449-39_001.png" TargetMode="External"/><Relationship Id="rId399" Type="http://schemas.openxmlformats.org/officeDocument/2006/relationships/hyperlink" Target="https://images.footway.com/02/60931-36_001.png" TargetMode="External"/><Relationship Id="rId564" Type="http://schemas.openxmlformats.org/officeDocument/2006/relationships/hyperlink" Target="https://images.footway.com/02/60479-50_001.png" TargetMode="External"/><Relationship Id="rId259" Type="http://schemas.openxmlformats.org/officeDocument/2006/relationships/hyperlink" Target="https://images.footway.com/02/09450-79_001.png" TargetMode="External"/><Relationship Id="rId424" Type="http://schemas.openxmlformats.org/officeDocument/2006/relationships/hyperlink" Target="https://images.footway.com/02/61102-21_001.png" TargetMode="External"/><Relationship Id="rId466" Type="http://schemas.openxmlformats.org/officeDocument/2006/relationships/hyperlink" Target="https://images.footway.com/02/61103-90_001.png" TargetMode="External"/><Relationship Id="rId631" Type="http://schemas.openxmlformats.org/officeDocument/2006/relationships/hyperlink" Target="https://images.footway.com/02/60527-30_001.png" TargetMode="External"/><Relationship Id="rId673" Type="http://schemas.openxmlformats.org/officeDocument/2006/relationships/hyperlink" Target="https://images.footway.com/sm_images/191633968864_001_df176e5d94dd4ac99e924299e438fd07.png" TargetMode="External"/><Relationship Id="rId729" Type="http://schemas.openxmlformats.org/officeDocument/2006/relationships/hyperlink" Target="https://images.footway.com/02/61104-31_001.png" TargetMode="External"/><Relationship Id="rId23" Type="http://schemas.openxmlformats.org/officeDocument/2006/relationships/hyperlink" Target="https://images.footway.com/sm_images/4060515235362_001_fa067e5b5a384f639cbe804d3c7d3b9e.png" TargetMode="External"/><Relationship Id="rId119" Type="http://schemas.openxmlformats.org/officeDocument/2006/relationships/hyperlink" Target="https://images.footway.com/sm_images/4060515131374_001_506cc25d8b964b719ebe206c813f96b9.png" TargetMode="External"/><Relationship Id="rId270" Type="http://schemas.openxmlformats.org/officeDocument/2006/relationships/hyperlink" Target="https://images.footway.com/02/09450-97_001.png" TargetMode="External"/><Relationship Id="rId326" Type="http://schemas.openxmlformats.org/officeDocument/2006/relationships/hyperlink" Target="https://images.footway.com/02/60614-14_001.png" TargetMode="External"/><Relationship Id="rId533" Type="http://schemas.openxmlformats.org/officeDocument/2006/relationships/hyperlink" Target="https://images.footway.com/02/61110-75_001.png" TargetMode="External"/><Relationship Id="rId65" Type="http://schemas.openxmlformats.org/officeDocument/2006/relationships/hyperlink" Target="https://images.footway.com/sm_images/4060509038351_004_05c778bfff65468e9cf21ce7c65fedd2.png" TargetMode="External"/><Relationship Id="rId130" Type="http://schemas.openxmlformats.org/officeDocument/2006/relationships/hyperlink" Target="https://images.footway.com/sm_images/002_8ea3be94ff124e15a94151fc24312e32.png" TargetMode="External"/><Relationship Id="rId368" Type="http://schemas.openxmlformats.org/officeDocument/2006/relationships/hyperlink" Target="https://images.footway.com/02/60930-31_001.png" TargetMode="External"/><Relationship Id="rId575" Type="http://schemas.openxmlformats.org/officeDocument/2006/relationships/hyperlink" Target="https://images.footway.com/02/60812-16_001.png" TargetMode="External"/><Relationship Id="rId172" Type="http://schemas.openxmlformats.org/officeDocument/2006/relationships/hyperlink" Target="https://images.footway.com/sm_images/001_2f5b395c7a1f4b738423fd36e0808b7a.png" TargetMode="External"/><Relationship Id="rId228" Type="http://schemas.openxmlformats.org/officeDocument/2006/relationships/hyperlink" Target="https://images.footway.com/02/09450-53_001.png" TargetMode="External"/><Relationship Id="rId435" Type="http://schemas.openxmlformats.org/officeDocument/2006/relationships/hyperlink" Target="https://images.footway.com/02/61102-26_001.png" TargetMode="External"/><Relationship Id="rId477" Type="http://schemas.openxmlformats.org/officeDocument/2006/relationships/hyperlink" Target="https://images.footway.com/02/09351-84_001.png" TargetMode="External"/><Relationship Id="rId600" Type="http://schemas.openxmlformats.org/officeDocument/2006/relationships/hyperlink" Target="https://images.footway.com/02/90089-44_001.png" TargetMode="External"/><Relationship Id="rId642" Type="http://schemas.openxmlformats.org/officeDocument/2006/relationships/hyperlink" Target="https://images.footway.com/02/60667-64_001.png" TargetMode="External"/><Relationship Id="rId684" Type="http://schemas.openxmlformats.org/officeDocument/2006/relationships/hyperlink" Target="https://images.footway.com/02/09461-55_002.png" TargetMode="External"/><Relationship Id="rId281" Type="http://schemas.openxmlformats.org/officeDocument/2006/relationships/hyperlink" Target="https://images.footway.com/02/09452-14_001.png" TargetMode="External"/><Relationship Id="rId337" Type="http://schemas.openxmlformats.org/officeDocument/2006/relationships/hyperlink" Target="https://images.footway.com/02/60757-50_001.png" TargetMode="External"/><Relationship Id="rId502" Type="http://schemas.openxmlformats.org/officeDocument/2006/relationships/hyperlink" Target="https://images.footway.com/02/60914-33_001.png" TargetMode="External"/><Relationship Id="rId34" Type="http://schemas.openxmlformats.org/officeDocument/2006/relationships/hyperlink" Target="https://images.footway.com/sm_images/4062062103392_002_c5304b3559ab4cf8a83bb395f1b9a8bf.png" TargetMode="External"/><Relationship Id="rId76" Type="http://schemas.openxmlformats.org/officeDocument/2006/relationships/hyperlink" Target="https://images.footway.com/02/09281-48_001.png" TargetMode="External"/><Relationship Id="rId141" Type="http://schemas.openxmlformats.org/officeDocument/2006/relationships/hyperlink" Target="https://images.footway.com/sm_images/001_da1b5a7ee20142a79be88419cd633aaa.png" TargetMode="External"/><Relationship Id="rId379" Type="http://schemas.openxmlformats.org/officeDocument/2006/relationships/hyperlink" Target="https://images.footway.com/02/60930-65_001.png" TargetMode="External"/><Relationship Id="rId544" Type="http://schemas.openxmlformats.org/officeDocument/2006/relationships/hyperlink" Target="https://images.footway.com/02/61198-26_001.png" TargetMode="External"/><Relationship Id="rId586" Type="http://schemas.openxmlformats.org/officeDocument/2006/relationships/hyperlink" Target="https://images.footway.com/02/60812-24_001.png" TargetMode="External"/><Relationship Id="rId7" Type="http://schemas.openxmlformats.org/officeDocument/2006/relationships/hyperlink" Target="https://images.footway.com/sm_images/4057286208954_001_d03da61b27274a92a82e13192fa9201e.png" TargetMode="External"/><Relationship Id="rId183" Type="http://schemas.openxmlformats.org/officeDocument/2006/relationships/hyperlink" Target="https://images.footway.com/sm_images/001_ff7be292a05941bf8bb6057050a9880d.png" TargetMode="External"/><Relationship Id="rId239" Type="http://schemas.openxmlformats.org/officeDocument/2006/relationships/hyperlink" Target="https://images.footway.com/02/09450-63_001.png" TargetMode="External"/><Relationship Id="rId390" Type="http://schemas.openxmlformats.org/officeDocument/2006/relationships/hyperlink" Target="https://images.footway.com/02/60931-19_001.png" TargetMode="External"/><Relationship Id="rId404" Type="http://schemas.openxmlformats.org/officeDocument/2006/relationships/hyperlink" Target="https://images.footway.com/02/61044-60_001.png" TargetMode="External"/><Relationship Id="rId446" Type="http://schemas.openxmlformats.org/officeDocument/2006/relationships/hyperlink" Target="https://images.footway.com/02/61103-39_001.png" TargetMode="External"/><Relationship Id="rId611" Type="http://schemas.openxmlformats.org/officeDocument/2006/relationships/hyperlink" Target="https://images.footway.com/02/90089-60_001.png" TargetMode="External"/><Relationship Id="rId653" Type="http://schemas.openxmlformats.org/officeDocument/2006/relationships/hyperlink" Target="https://images.footway.com/02/60911-51_001.png" TargetMode="External"/><Relationship Id="rId250" Type="http://schemas.openxmlformats.org/officeDocument/2006/relationships/hyperlink" Target="https://images.footway.com/02/09450-69_005.png" TargetMode="External"/><Relationship Id="rId292" Type="http://schemas.openxmlformats.org/officeDocument/2006/relationships/hyperlink" Target="https://images.footway.com/02/60537-93_001.png" TargetMode="External"/><Relationship Id="rId306" Type="http://schemas.openxmlformats.org/officeDocument/2006/relationships/hyperlink" Target="https://images.footway.com/02/60538-44_001.png" TargetMode="External"/><Relationship Id="rId488" Type="http://schemas.openxmlformats.org/officeDocument/2006/relationships/hyperlink" Target="https://images.footway.com/02/60914-17_001.png" TargetMode="External"/><Relationship Id="rId695" Type="http://schemas.openxmlformats.org/officeDocument/2006/relationships/hyperlink" Target="https://images.footway.com/02/60688-60_001.png" TargetMode="External"/><Relationship Id="rId709" Type="http://schemas.openxmlformats.org/officeDocument/2006/relationships/hyperlink" Target="https://images.footway.com/02/60901-63_001.png" TargetMode="External"/><Relationship Id="rId45" Type="http://schemas.openxmlformats.org/officeDocument/2006/relationships/hyperlink" Target="https://images.footway.com/02/09281-18_001.png" TargetMode="External"/><Relationship Id="rId87" Type="http://schemas.openxmlformats.org/officeDocument/2006/relationships/hyperlink" Target="https://images.footway.com/sm_images/002_67a12135e7994cd39fe13ab7dd38149e.png" TargetMode="External"/><Relationship Id="rId110" Type="http://schemas.openxmlformats.org/officeDocument/2006/relationships/hyperlink" Target="https://images.footway.com/sm_images/002_f37272b93f8344a59109ffc229d5e339.png" TargetMode="External"/><Relationship Id="rId348" Type="http://schemas.openxmlformats.org/officeDocument/2006/relationships/hyperlink" Target="https://images.footway.com/02/60759-31_001.png" TargetMode="External"/><Relationship Id="rId513" Type="http://schemas.openxmlformats.org/officeDocument/2006/relationships/hyperlink" Target="https://images.footway.com/02/60870-06_001.png" TargetMode="External"/><Relationship Id="rId555" Type="http://schemas.openxmlformats.org/officeDocument/2006/relationships/hyperlink" Target="https://images.footway.com/ca_images/999-SMDA1401-WHT_WHT_1.png" TargetMode="External"/><Relationship Id="rId597" Type="http://schemas.openxmlformats.org/officeDocument/2006/relationships/hyperlink" Target="https://images.footway.com/sm_images/4044185692823_001_5ede50afcb8b44338c77acc389f986ed.png" TargetMode="External"/><Relationship Id="rId720" Type="http://schemas.openxmlformats.org/officeDocument/2006/relationships/hyperlink" Target="https://images.footway.com/02/60901-86_001.png" TargetMode="External"/><Relationship Id="rId152" Type="http://schemas.openxmlformats.org/officeDocument/2006/relationships/hyperlink" Target="https://images.footway.com/sm_images/001_d9c2264ed6904fe89db9d6b2393a271d.png" TargetMode="External"/><Relationship Id="rId194" Type="http://schemas.openxmlformats.org/officeDocument/2006/relationships/hyperlink" Target="https://images.footway.com/sm_images/001_b2238bd43c7e4d6cb9f713ccfe914507.png" TargetMode="External"/><Relationship Id="rId208" Type="http://schemas.openxmlformats.org/officeDocument/2006/relationships/hyperlink" Target="https://images.footway.com/02/09449-32_001.png" TargetMode="External"/><Relationship Id="rId415" Type="http://schemas.openxmlformats.org/officeDocument/2006/relationships/hyperlink" Target="https://images.footway.com/02/61072-53_001.png" TargetMode="External"/><Relationship Id="rId457" Type="http://schemas.openxmlformats.org/officeDocument/2006/relationships/hyperlink" Target="https://images.footway.com/02/61103-65_001.png" TargetMode="External"/><Relationship Id="rId622" Type="http://schemas.openxmlformats.org/officeDocument/2006/relationships/hyperlink" Target="https://images.footway.com/sm_images/8718824313542_001_4073931c74c8403a86b63eadbd8870cd.png" TargetMode="External"/><Relationship Id="rId261" Type="http://schemas.openxmlformats.org/officeDocument/2006/relationships/hyperlink" Target="https://images.footway.com/02/09450-81_002.png" TargetMode="External"/><Relationship Id="rId499" Type="http://schemas.openxmlformats.org/officeDocument/2006/relationships/hyperlink" Target="https://images.footway.com/02/60914-28_001.png" TargetMode="External"/><Relationship Id="rId664" Type="http://schemas.openxmlformats.org/officeDocument/2006/relationships/hyperlink" Target="https://images.footway.com/02/61130-89_001.png" TargetMode="External"/><Relationship Id="rId14" Type="http://schemas.openxmlformats.org/officeDocument/2006/relationships/hyperlink" Target="https://images.footway.com/sm_images/4060515165508_001_89497532697c42a58739bb0f33645743.png" TargetMode="External"/><Relationship Id="rId56" Type="http://schemas.openxmlformats.org/officeDocument/2006/relationships/hyperlink" Target="https://images.footway.com/sm_images/002_f7546fdbc48849d2bb20917affe80f24.png" TargetMode="External"/><Relationship Id="rId317" Type="http://schemas.openxmlformats.org/officeDocument/2006/relationships/hyperlink" Target="https://images.footway.com/02/60611-44_001.png" TargetMode="External"/><Relationship Id="rId359" Type="http://schemas.openxmlformats.org/officeDocument/2006/relationships/hyperlink" Target="https://images.footway.com/02/60929-01_001.png" TargetMode="External"/><Relationship Id="rId524" Type="http://schemas.openxmlformats.org/officeDocument/2006/relationships/hyperlink" Target="https://images.footway.com/02/60988-74_002.png" TargetMode="External"/><Relationship Id="rId566" Type="http://schemas.openxmlformats.org/officeDocument/2006/relationships/hyperlink" Target="https://images.footway.com/02/60479-51_001.png" TargetMode="External"/><Relationship Id="rId731" Type="http://schemas.openxmlformats.org/officeDocument/2006/relationships/hyperlink" Target="https://images.footway.com/02/61104-35_001.png" TargetMode="External"/><Relationship Id="rId98" Type="http://schemas.openxmlformats.org/officeDocument/2006/relationships/hyperlink" Target="https://images.footway.com/sm_images/4060515348703_001_c7ca315b50534d628a42db11829234d1.png" TargetMode="External"/><Relationship Id="rId121" Type="http://schemas.openxmlformats.org/officeDocument/2006/relationships/hyperlink" Target="https://images.footway.com/sm_images/4061619531473_001_31a7a5599de04fbcacf0318dbd3dd578.png" TargetMode="External"/><Relationship Id="rId163" Type="http://schemas.openxmlformats.org/officeDocument/2006/relationships/hyperlink" Target="https://images.footway.com/sm_images/4062058744516_001_cf133cc1c69e471bb408454a39806cda.png" TargetMode="External"/><Relationship Id="rId219" Type="http://schemas.openxmlformats.org/officeDocument/2006/relationships/hyperlink" Target="https://images.footway.com/02/09449-40_001.png" TargetMode="External"/><Relationship Id="rId370" Type="http://schemas.openxmlformats.org/officeDocument/2006/relationships/hyperlink" Target="https://images.footway.com/02/60930-31_001.png" TargetMode="External"/><Relationship Id="rId426" Type="http://schemas.openxmlformats.org/officeDocument/2006/relationships/hyperlink" Target="https://images.footway.com/02/61102-21_001.png" TargetMode="External"/><Relationship Id="rId633" Type="http://schemas.openxmlformats.org/officeDocument/2006/relationships/hyperlink" Target="https://images.footway.com/02/60527-30_001.png" TargetMode="External"/><Relationship Id="rId230" Type="http://schemas.openxmlformats.org/officeDocument/2006/relationships/hyperlink" Target="https://images.footway.com/02/09450-55_001.png" TargetMode="External"/><Relationship Id="rId468" Type="http://schemas.openxmlformats.org/officeDocument/2006/relationships/hyperlink" Target="https://images.footway.com/02/61103-90_001.png" TargetMode="External"/><Relationship Id="rId675" Type="http://schemas.openxmlformats.org/officeDocument/2006/relationships/hyperlink" Target="https://images.footway.com/sm_images/193444477771_001_184d9dde3ea24aaeb4b8232972f4d4f4.png" TargetMode="External"/><Relationship Id="rId25" Type="http://schemas.openxmlformats.org/officeDocument/2006/relationships/hyperlink" Target="https://images.footway.com/sm_images/001_d1ee3526cdc241c98ec84b6b5f513465.png" TargetMode="External"/><Relationship Id="rId67" Type="http://schemas.openxmlformats.org/officeDocument/2006/relationships/hyperlink" Target="https://images.footway.com/sm_images/4060509003724_001_5a8ee6d8beea4cdba07c699708e21f86.png" TargetMode="External"/><Relationship Id="rId272" Type="http://schemas.openxmlformats.org/officeDocument/2006/relationships/hyperlink" Target="https://images.footway.com/02/09450-98_002.png" TargetMode="External"/><Relationship Id="rId328" Type="http://schemas.openxmlformats.org/officeDocument/2006/relationships/hyperlink" Target="https://images.footway.com/02/60614-14_001.png" TargetMode="External"/><Relationship Id="rId535" Type="http://schemas.openxmlformats.org/officeDocument/2006/relationships/hyperlink" Target="https://images.footway.com/02/61157-78_001.png" TargetMode="External"/><Relationship Id="rId577" Type="http://schemas.openxmlformats.org/officeDocument/2006/relationships/hyperlink" Target="https://images.footway.com/02/60812-16_001.png" TargetMode="External"/><Relationship Id="rId700" Type="http://schemas.openxmlformats.org/officeDocument/2006/relationships/hyperlink" Target="https://images.footway.com/02/60901-49_001.png" TargetMode="External"/><Relationship Id="rId132" Type="http://schemas.openxmlformats.org/officeDocument/2006/relationships/hyperlink" Target="https://images.footway.com/sm_images/001_14203fe3fb2e447fbefa9b228b901864.png" TargetMode="External"/><Relationship Id="rId174" Type="http://schemas.openxmlformats.org/officeDocument/2006/relationships/hyperlink" Target="https://images.footway.com/sm_images/4062054649655_001_88156ab137bb4e84aeadb2af6ac1bcb8.png" TargetMode="External"/><Relationship Id="rId381" Type="http://schemas.openxmlformats.org/officeDocument/2006/relationships/hyperlink" Target="https://images.footway.com/02/60931-16_001.png" TargetMode="External"/><Relationship Id="rId602" Type="http://schemas.openxmlformats.org/officeDocument/2006/relationships/hyperlink" Target="https://images.footway.com/02/90089-44_001.png" TargetMode="External"/><Relationship Id="rId241" Type="http://schemas.openxmlformats.org/officeDocument/2006/relationships/hyperlink" Target="https://images.footway.com/02/09450-63_001.png" TargetMode="External"/><Relationship Id="rId437" Type="http://schemas.openxmlformats.org/officeDocument/2006/relationships/hyperlink" Target="https://images.footway.com/02/61102-26_001.png" TargetMode="External"/><Relationship Id="rId479" Type="http://schemas.openxmlformats.org/officeDocument/2006/relationships/hyperlink" Target="https://images.footway.com/02/09351-84_001.png" TargetMode="External"/><Relationship Id="rId644" Type="http://schemas.openxmlformats.org/officeDocument/2006/relationships/hyperlink" Target="https://images.footway.com/02/60766-85_002.png" TargetMode="External"/><Relationship Id="rId686" Type="http://schemas.openxmlformats.org/officeDocument/2006/relationships/hyperlink" Target="https://images.footway.com/02/09462-36_001.png" TargetMode="External"/><Relationship Id="rId36" Type="http://schemas.openxmlformats.org/officeDocument/2006/relationships/hyperlink" Target="https://images.footway.com/sm_images/4062062103392_002_c5304b3559ab4cf8a83bb395f1b9a8bf.png" TargetMode="External"/><Relationship Id="rId283" Type="http://schemas.openxmlformats.org/officeDocument/2006/relationships/hyperlink" Target="https://images.footway.com/02/09452-14_001.png" TargetMode="External"/><Relationship Id="rId339" Type="http://schemas.openxmlformats.org/officeDocument/2006/relationships/hyperlink" Target="https://images.footway.com/02/60757-50_001.png" TargetMode="External"/><Relationship Id="rId490" Type="http://schemas.openxmlformats.org/officeDocument/2006/relationships/hyperlink" Target="https://images.footway.com/02/60914-17_001.png" TargetMode="External"/><Relationship Id="rId504" Type="http://schemas.openxmlformats.org/officeDocument/2006/relationships/hyperlink" Target="https://images.footway.com/02/60914-33_001.png" TargetMode="External"/><Relationship Id="rId546" Type="http://schemas.openxmlformats.org/officeDocument/2006/relationships/hyperlink" Target="https://images.footway.com/02/61198-26_001.png" TargetMode="External"/><Relationship Id="rId711" Type="http://schemas.openxmlformats.org/officeDocument/2006/relationships/hyperlink" Target="https://images.footway.com/02/60901-65_001.png" TargetMode="External"/><Relationship Id="rId78" Type="http://schemas.openxmlformats.org/officeDocument/2006/relationships/hyperlink" Target="https://images.footway.com/sm_images/4060509025184_002_7a8114f3bcff4ee3904650497cfeef87.png" TargetMode="External"/><Relationship Id="rId101" Type="http://schemas.openxmlformats.org/officeDocument/2006/relationships/hyperlink" Target="https://images.footway.com/sm_images/001_7acc29c62ba04371944e86a55de29e20.png" TargetMode="External"/><Relationship Id="rId143" Type="http://schemas.openxmlformats.org/officeDocument/2006/relationships/hyperlink" Target="https://images.footway.com/sm_images/001_045cf2661d6d4924b801ce3942ef922a.png" TargetMode="External"/><Relationship Id="rId185" Type="http://schemas.openxmlformats.org/officeDocument/2006/relationships/hyperlink" Target="https://images.footway.com/sm_images/4064039228121_001_ff9033247f25436495af466265fba7f4.png" TargetMode="External"/><Relationship Id="rId350" Type="http://schemas.openxmlformats.org/officeDocument/2006/relationships/hyperlink" Target="https://images.footway.com/02/60759-31_001.png" TargetMode="External"/><Relationship Id="rId406" Type="http://schemas.openxmlformats.org/officeDocument/2006/relationships/hyperlink" Target="https://images.footway.com/02/61072-53_001.png" TargetMode="External"/><Relationship Id="rId588" Type="http://schemas.openxmlformats.org/officeDocument/2006/relationships/hyperlink" Target="https://images.footway.com/02/60812-24_001.png" TargetMode="External"/><Relationship Id="rId9" Type="http://schemas.openxmlformats.org/officeDocument/2006/relationships/hyperlink" Target="https://images.footway.com/sm_images/4057286208954_001_d03da61b27274a92a82e13192fa9201e.png" TargetMode="External"/><Relationship Id="rId210" Type="http://schemas.openxmlformats.org/officeDocument/2006/relationships/hyperlink" Target="https://images.footway.com/02/09449-32_001.png" TargetMode="External"/><Relationship Id="rId392" Type="http://schemas.openxmlformats.org/officeDocument/2006/relationships/hyperlink" Target="https://images.footway.com/02/60931-19_001.png" TargetMode="External"/><Relationship Id="rId448" Type="http://schemas.openxmlformats.org/officeDocument/2006/relationships/hyperlink" Target="https://images.footway.com/02/61103-39_001.png" TargetMode="External"/><Relationship Id="rId613" Type="http://schemas.openxmlformats.org/officeDocument/2006/relationships/hyperlink" Target="https://images.footway.com/02/90089-60_001.png" TargetMode="External"/><Relationship Id="rId655" Type="http://schemas.openxmlformats.org/officeDocument/2006/relationships/hyperlink" Target="https://images.footway.com/02/60911-51_001.png" TargetMode="External"/><Relationship Id="rId697" Type="http://schemas.openxmlformats.org/officeDocument/2006/relationships/hyperlink" Target="https://images.footway.com/02/60793-08_001.png" TargetMode="External"/><Relationship Id="rId252" Type="http://schemas.openxmlformats.org/officeDocument/2006/relationships/hyperlink" Target="https://images.footway.com/02/09450-70_005.png" TargetMode="External"/><Relationship Id="rId294" Type="http://schemas.openxmlformats.org/officeDocument/2006/relationships/hyperlink" Target="https://images.footway.com/02/60537-93_001.png" TargetMode="External"/><Relationship Id="rId308" Type="http://schemas.openxmlformats.org/officeDocument/2006/relationships/hyperlink" Target="https://images.footway.com/02/60538-63_001.png" TargetMode="External"/><Relationship Id="rId515" Type="http://schemas.openxmlformats.org/officeDocument/2006/relationships/hyperlink" Target="https://images.footway.com/02/60870-06_001.png" TargetMode="External"/><Relationship Id="rId722" Type="http://schemas.openxmlformats.org/officeDocument/2006/relationships/hyperlink" Target="https://images.footway.com/02/60901-86_001.png" TargetMode="External"/><Relationship Id="rId47" Type="http://schemas.openxmlformats.org/officeDocument/2006/relationships/hyperlink" Target="https://images.footway.com/sm_images/4060509063759_001_aff8fb2319504400ac94b07edb58aeef.png" TargetMode="External"/><Relationship Id="rId89" Type="http://schemas.openxmlformats.org/officeDocument/2006/relationships/hyperlink" Target="https://images.footway.com/sm_images/4060514624648_001_c00257b1be7b46db807788b9ea259b89.png" TargetMode="External"/><Relationship Id="rId112" Type="http://schemas.openxmlformats.org/officeDocument/2006/relationships/hyperlink" Target="https://images.footway.com/sm_images/002_f37272b93f8344a59109ffc229d5e339.png" TargetMode="External"/><Relationship Id="rId154" Type="http://schemas.openxmlformats.org/officeDocument/2006/relationships/hyperlink" Target="https://images.footway.com/sm_images/001_d9c2264ed6904fe89db9d6b2393a271d.png" TargetMode="External"/><Relationship Id="rId361" Type="http://schemas.openxmlformats.org/officeDocument/2006/relationships/hyperlink" Target="https://images.footway.com/02/60929-01_001.png" TargetMode="External"/><Relationship Id="rId557" Type="http://schemas.openxmlformats.org/officeDocument/2006/relationships/hyperlink" Target="https://images.footway.com/sm_images/4044185706384_001_a7454c5ece4a4b2399eef48f872ab103.png" TargetMode="External"/><Relationship Id="rId599" Type="http://schemas.openxmlformats.org/officeDocument/2006/relationships/hyperlink" Target="https://images.footway.com/02/90089-44_001.png" TargetMode="External"/><Relationship Id="rId196" Type="http://schemas.openxmlformats.org/officeDocument/2006/relationships/hyperlink" Target="https://images.footway.com/sm_images/001_b2238bd43c7e4d6cb9f713ccfe914507.png" TargetMode="External"/><Relationship Id="rId417" Type="http://schemas.openxmlformats.org/officeDocument/2006/relationships/hyperlink" Target="https://images.footway.com/02/61072-60_001.png" TargetMode="External"/><Relationship Id="rId459" Type="http://schemas.openxmlformats.org/officeDocument/2006/relationships/hyperlink" Target="https://images.footway.com/02/61103-65_001.png" TargetMode="External"/><Relationship Id="rId624" Type="http://schemas.openxmlformats.org/officeDocument/2006/relationships/hyperlink" Target="https://images.footway.com/02/09445-68_001.png" TargetMode="External"/><Relationship Id="rId666" Type="http://schemas.openxmlformats.org/officeDocument/2006/relationships/hyperlink" Target="https://images.footway.com/02/61130-89_001.png" TargetMode="External"/><Relationship Id="rId16" Type="http://schemas.openxmlformats.org/officeDocument/2006/relationships/hyperlink" Target="https://images.footway.com/sm_images/4060515939314_002_887e9c99bb8f4dc6bc9ed0b9c3af1d2f.png" TargetMode="External"/><Relationship Id="rId221" Type="http://schemas.openxmlformats.org/officeDocument/2006/relationships/hyperlink" Target="https://images.footway.com/02/09449-40_001.png" TargetMode="External"/><Relationship Id="rId263" Type="http://schemas.openxmlformats.org/officeDocument/2006/relationships/hyperlink" Target="https://images.footway.com/02/09450-83_001.png" TargetMode="External"/><Relationship Id="rId319" Type="http://schemas.openxmlformats.org/officeDocument/2006/relationships/hyperlink" Target="https://images.footway.com/02/60611-44_001.png" TargetMode="External"/><Relationship Id="rId470" Type="http://schemas.openxmlformats.org/officeDocument/2006/relationships/hyperlink" Target="https://images.footway.com/sm_images/4062054983209_001_0717e90a6af94ff1bd7fa81f8f75444d.png" TargetMode="External"/><Relationship Id="rId526" Type="http://schemas.openxmlformats.org/officeDocument/2006/relationships/hyperlink" Target="https://images.footway.com/02/61110-74_001.png" TargetMode="External"/><Relationship Id="rId58" Type="http://schemas.openxmlformats.org/officeDocument/2006/relationships/hyperlink" Target="https://images.footway.com/sm_images/4060509091592_003_7fb253216529446cba322e3e3fe5e1b5.png" TargetMode="External"/><Relationship Id="rId123" Type="http://schemas.openxmlformats.org/officeDocument/2006/relationships/hyperlink" Target="https://images.footway.com/sm_images/4061619531473_001_31a7a5599de04fbcacf0318dbd3dd578.png" TargetMode="External"/><Relationship Id="rId330" Type="http://schemas.openxmlformats.org/officeDocument/2006/relationships/hyperlink" Target="https://images.footway.com/02/60757-24_001.png" TargetMode="External"/><Relationship Id="rId568" Type="http://schemas.openxmlformats.org/officeDocument/2006/relationships/hyperlink" Target="https://images.footway.com/02/60479-51_001.png" TargetMode="External"/><Relationship Id="rId733" Type="http://schemas.openxmlformats.org/officeDocument/2006/relationships/hyperlink" Target="https://images.footway.com/02/61104-35_001.png" TargetMode="External"/><Relationship Id="rId165" Type="http://schemas.openxmlformats.org/officeDocument/2006/relationships/hyperlink" Target="https://images.footway.com/sm_images/4062058744516_001_cf133cc1c69e471bb408454a39806cda.png" TargetMode="External"/><Relationship Id="rId372" Type="http://schemas.openxmlformats.org/officeDocument/2006/relationships/hyperlink" Target="https://images.footway.com/02/60930-33_001.png" TargetMode="External"/><Relationship Id="rId428" Type="http://schemas.openxmlformats.org/officeDocument/2006/relationships/hyperlink" Target="https://images.footway.com/02/61102-22_001.png" TargetMode="External"/><Relationship Id="rId635" Type="http://schemas.openxmlformats.org/officeDocument/2006/relationships/hyperlink" Target="https://images.footway.com/02/60527-30_001.png" TargetMode="External"/><Relationship Id="rId677" Type="http://schemas.openxmlformats.org/officeDocument/2006/relationships/hyperlink" Target="https://images.footway.com/sm_images/192810583153_002_d10a496d50424f1d83bedc599be55244.png" TargetMode="External"/><Relationship Id="rId232" Type="http://schemas.openxmlformats.org/officeDocument/2006/relationships/hyperlink" Target="https://images.footway.com/02/09450-56_001.png" TargetMode="External"/><Relationship Id="rId274" Type="http://schemas.openxmlformats.org/officeDocument/2006/relationships/hyperlink" Target="https://images.footway.com/02/09451-02_001.png" TargetMode="External"/><Relationship Id="rId481" Type="http://schemas.openxmlformats.org/officeDocument/2006/relationships/hyperlink" Target="https://images.footway.com/02/60699-66_001.png" TargetMode="External"/><Relationship Id="rId702" Type="http://schemas.openxmlformats.org/officeDocument/2006/relationships/hyperlink" Target="https://images.footway.com/02/60901-49_001.png" TargetMode="External"/><Relationship Id="rId27" Type="http://schemas.openxmlformats.org/officeDocument/2006/relationships/hyperlink" Target="https://images.footway.com/sm_images/001_d1ee3526cdc241c98ec84b6b5f513465.png" TargetMode="External"/><Relationship Id="rId69" Type="http://schemas.openxmlformats.org/officeDocument/2006/relationships/hyperlink" Target="https://images.footway.com/sm_images/4060509070955_001_fdf39f57e86a43a5a65c3d2c229e42f8.png" TargetMode="External"/><Relationship Id="rId134" Type="http://schemas.openxmlformats.org/officeDocument/2006/relationships/hyperlink" Target="https://images.footway.com/sm_images/4062052607602_010_107f6e5fa75243c79608674aa9a6d11c.png" TargetMode="External"/><Relationship Id="rId537" Type="http://schemas.openxmlformats.org/officeDocument/2006/relationships/hyperlink" Target="https://images.footway.com/02/61157-78_001.png" TargetMode="External"/><Relationship Id="rId579" Type="http://schemas.openxmlformats.org/officeDocument/2006/relationships/hyperlink" Target="https://images.footway.com/02/60812-18_001.png" TargetMode="External"/><Relationship Id="rId80" Type="http://schemas.openxmlformats.org/officeDocument/2006/relationships/hyperlink" Target="https://images.footway.com/sm_images/4060515290088_006_15a02f5f8cc048f7ba6a33d871809ae0.png" TargetMode="External"/><Relationship Id="rId176" Type="http://schemas.openxmlformats.org/officeDocument/2006/relationships/hyperlink" Target="https://images.footway.com/sm_images/4062054649655_001_88156ab137bb4e84aeadb2af6ac1bcb8.png" TargetMode="External"/><Relationship Id="rId341" Type="http://schemas.openxmlformats.org/officeDocument/2006/relationships/hyperlink" Target="https://images.footway.com/02/60759-10_001.png" TargetMode="External"/><Relationship Id="rId383" Type="http://schemas.openxmlformats.org/officeDocument/2006/relationships/hyperlink" Target="https://images.footway.com/02/60931-16_001.png" TargetMode="External"/><Relationship Id="rId439" Type="http://schemas.openxmlformats.org/officeDocument/2006/relationships/hyperlink" Target="https://images.footway.com/02/61103-02_001.png" TargetMode="External"/><Relationship Id="rId590" Type="http://schemas.openxmlformats.org/officeDocument/2006/relationships/hyperlink" Target="https://images.footway.com/02/60812-26_005.png" TargetMode="External"/><Relationship Id="rId604" Type="http://schemas.openxmlformats.org/officeDocument/2006/relationships/hyperlink" Target="https://images.footway.com/02/90089-52_002.png" TargetMode="External"/><Relationship Id="rId646" Type="http://schemas.openxmlformats.org/officeDocument/2006/relationships/hyperlink" Target="https://images.footway.com/02/60766-85_002.png" TargetMode="External"/><Relationship Id="rId201" Type="http://schemas.openxmlformats.org/officeDocument/2006/relationships/hyperlink" Target="https://images.footway.com/sm_images/4062062076382_001_cb47f5e355524a6dad9cbcf415649c09.png" TargetMode="External"/><Relationship Id="rId243" Type="http://schemas.openxmlformats.org/officeDocument/2006/relationships/hyperlink" Target="https://images.footway.com/02/09450-66_001.png" TargetMode="External"/><Relationship Id="rId285" Type="http://schemas.openxmlformats.org/officeDocument/2006/relationships/hyperlink" Target="https://images.footway.com/02/09452-14_001.png" TargetMode="External"/><Relationship Id="rId450" Type="http://schemas.openxmlformats.org/officeDocument/2006/relationships/hyperlink" Target="https://images.footway.com/02/61103-64_001.png" TargetMode="External"/><Relationship Id="rId506" Type="http://schemas.openxmlformats.org/officeDocument/2006/relationships/hyperlink" Target="https://images.footway.com/02/60914-33_001.png" TargetMode="External"/><Relationship Id="rId688" Type="http://schemas.openxmlformats.org/officeDocument/2006/relationships/hyperlink" Target="https://images.footway.com/02/60512-55_001.png" TargetMode="External"/><Relationship Id="rId38" Type="http://schemas.openxmlformats.org/officeDocument/2006/relationships/hyperlink" Target="https://images.footway.com/sm_images/4060507810997_001_ec405ff7f6ce4410b255be8a5d35c2cc.png" TargetMode="External"/><Relationship Id="rId103" Type="http://schemas.openxmlformats.org/officeDocument/2006/relationships/hyperlink" Target="https://images.footway.com/sm_images/001_e931292e079e4c1781a5ff7e11a04f0f.png" TargetMode="External"/><Relationship Id="rId310" Type="http://schemas.openxmlformats.org/officeDocument/2006/relationships/hyperlink" Target="https://images.footway.com/02/60538-63_001.png" TargetMode="External"/><Relationship Id="rId492" Type="http://schemas.openxmlformats.org/officeDocument/2006/relationships/hyperlink" Target="https://images.footway.com/02/60914-26_001.png" TargetMode="External"/><Relationship Id="rId548" Type="http://schemas.openxmlformats.org/officeDocument/2006/relationships/hyperlink" Target="https://images.footway.com/sm_images/5054859811558_001_6b02c8bf948846bab701343d794faf05.png" TargetMode="External"/><Relationship Id="rId713" Type="http://schemas.openxmlformats.org/officeDocument/2006/relationships/hyperlink" Target="https://images.footway.com/02/60901-65_001.png" TargetMode="External"/><Relationship Id="rId91" Type="http://schemas.openxmlformats.org/officeDocument/2006/relationships/hyperlink" Target="https://images.footway.com/sm_images/001_504ae126de50440497e5ee541dc494e0.png" TargetMode="External"/><Relationship Id="rId145" Type="http://schemas.openxmlformats.org/officeDocument/2006/relationships/hyperlink" Target="https://images.footway.com/sm_images/001_045cf2661d6d4924b801ce3942ef922a.png" TargetMode="External"/><Relationship Id="rId187" Type="http://schemas.openxmlformats.org/officeDocument/2006/relationships/hyperlink" Target="https://images.footway.com/sm_images/4064039228121_001_ff9033247f25436495af466265fba7f4.png" TargetMode="External"/><Relationship Id="rId352" Type="http://schemas.openxmlformats.org/officeDocument/2006/relationships/hyperlink" Target="https://images.footway.com/02/60759-32_001.png" TargetMode="External"/><Relationship Id="rId394" Type="http://schemas.openxmlformats.org/officeDocument/2006/relationships/hyperlink" Target="https://images.footway.com/02/60931-22_001.png" TargetMode="External"/><Relationship Id="rId408" Type="http://schemas.openxmlformats.org/officeDocument/2006/relationships/hyperlink" Target="https://images.footway.com/02/61072-53_001.png" TargetMode="External"/><Relationship Id="rId615" Type="http://schemas.openxmlformats.org/officeDocument/2006/relationships/hyperlink" Target="https://images.footway.com/02/60873-38_001.png" TargetMode="External"/><Relationship Id="rId212" Type="http://schemas.openxmlformats.org/officeDocument/2006/relationships/hyperlink" Target="https://images.footway.com/02/09449-39_001.png" TargetMode="External"/><Relationship Id="rId254" Type="http://schemas.openxmlformats.org/officeDocument/2006/relationships/hyperlink" Target="https://images.footway.com/02/09450-70_005.png" TargetMode="External"/><Relationship Id="rId657" Type="http://schemas.openxmlformats.org/officeDocument/2006/relationships/hyperlink" Target="https://images.footway.com/sm_images/4053986382116_001.png" TargetMode="External"/><Relationship Id="rId699" Type="http://schemas.openxmlformats.org/officeDocument/2006/relationships/hyperlink" Target="https://images.footway.com/02/60901-49_001.png" TargetMode="External"/><Relationship Id="rId49" Type="http://schemas.openxmlformats.org/officeDocument/2006/relationships/hyperlink" Target="https://images.footway.com/sm_images/4060509085362_001_91e7b628ee824f7eabfff7b4e153a8e7.png" TargetMode="External"/><Relationship Id="rId114" Type="http://schemas.openxmlformats.org/officeDocument/2006/relationships/hyperlink" Target="https://images.footway.com/sm_images/002_f37272b93f8344a59109ffc229d5e339.png" TargetMode="External"/><Relationship Id="rId296" Type="http://schemas.openxmlformats.org/officeDocument/2006/relationships/hyperlink" Target="https://images.footway.com/02/60538-21_001.png" TargetMode="External"/><Relationship Id="rId461" Type="http://schemas.openxmlformats.org/officeDocument/2006/relationships/hyperlink" Target="https://images.footway.com/02/61103-84_001.png" TargetMode="External"/><Relationship Id="rId517" Type="http://schemas.openxmlformats.org/officeDocument/2006/relationships/hyperlink" Target="https://images.footway.com/02/60862-24_001.png" TargetMode="External"/><Relationship Id="rId559" Type="http://schemas.openxmlformats.org/officeDocument/2006/relationships/hyperlink" Target="https://images.footway.com/sm_images/4044185706384_001_a7454c5ece4a4b2399eef48f872ab103.png" TargetMode="External"/><Relationship Id="rId724" Type="http://schemas.openxmlformats.org/officeDocument/2006/relationships/hyperlink" Target="https://images.footway.com/02/60901-86_001.png" TargetMode="External"/><Relationship Id="rId60" Type="http://schemas.openxmlformats.org/officeDocument/2006/relationships/hyperlink" Target="https://images.footway.com/sm_images/001_0ecf111da5c24c509ffa0b071e379511.png" TargetMode="External"/><Relationship Id="rId156" Type="http://schemas.openxmlformats.org/officeDocument/2006/relationships/hyperlink" Target="https://images.footway.com/sm_images/001_362adb718f2a484db6fa8ee882cba4cd.png" TargetMode="External"/><Relationship Id="rId198" Type="http://schemas.openxmlformats.org/officeDocument/2006/relationships/hyperlink" Target="https://images.footway.com/sm_images/4062062240677_001_7d4a25a06ecc4f0cab82b6b4d7884008.png" TargetMode="External"/><Relationship Id="rId321" Type="http://schemas.openxmlformats.org/officeDocument/2006/relationships/hyperlink" Target="https://images.footway.com/02/60613-51_001.png" TargetMode="External"/><Relationship Id="rId363" Type="http://schemas.openxmlformats.org/officeDocument/2006/relationships/hyperlink" Target="https://images.footway.com/02/60929-21_001.png" TargetMode="External"/><Relationship Id="rId419" Type="http://schemas.openxmlformats.org/officeDocument/2006/relationships/hyperlink" Target="https://images.footway.com/02/61072-60_001.png" TargetMode="External"/><Relationship Id="rId570" Type="http://schemas.openxmlformats.org/officeDocument/2006/relationships/hyperlink" Target="https://images.footway.com/02/60479-63_001.png" TargetMode="External"/><Relationship Id="rId626" Type="http://schemas.openxmlformats.org/officeDocument/2006/relationships/hyperlink" Target="https://images.footway.com/02/60526-94_001.png" TargetMode="External"/><Relationship Id="rId223" Type="http://schemas.openxmlformats.org/officeDocument/2006/relationships/hyperlink" Target="https://images.footway.com/sm_images/001_6489af489754444a889ee02550015aed.png" TargetMode="External"/><Relationship Id="rId430" Type="http://schemas.openxmlformats.org/officeDocument/2006/relationships/hyperlink" Target="https://images.footway.com/02/61102-23_001.png" TargetMode="External"/><Relationship Id="rId668" Type="http://schemas.openxmlformats.org/officeDocument/2006/relationships/hyperlink" Target="https://images.footway.com/02/61130-89_001.png" TargetMode="External"/><Relationship Id="rId18" Type="http://schemas.openxmlformats.org/officeDocument/2006/relationships/hyperlink" Target="https://images.footway.com/sm_images/4060515939314_002_887e9c99bb8f4dc6bc9ed0b9c3af1d2f.png" TargetMode="External"/><Relationship Id="rId265" Type="http://schemas.openxmlformats.org/officeDocument/2006/relationships/hyperlink" Target="https://images.footway.com/02/09450-83_001.png" TargetMode="External"/><Relationship Id="rId472" Type="http://schemas.openxmlformats.org/officeDocument/2006/relationships/hyperlink" Target="https://images.footway.com/02/09351-82_001.png" TargetMode="External"/><Relationship Id="rId528" Type="http://schemas.openxmlformats.org/officeDocument/2006/relationships/hyperlink" Target="https://images.footway.com/02/61110-74_001.png" TargetMode="External"/><Relationship Id="rId735" Type="http://schemas.openxmlformats.org/officeDocument/2006/relationships/printerSettings" Target="../printerSettings/printerSettings2.bin"/><Relationship Id="rId125" Type="http://schemas.openxmlformats.org/officeDocument/2006/relationships/hyperlink" Target="https://images.footway.com/sm_images/002_b591402e94c64a9ca3b5ace83bc65040.png" TargetMode="External"/><Relationship Id="rId167" Type="http://schemas.openxmlformats.org/officeDocument/2006/relationships/hyperlink" Target="https://images.footway.com/sm_images/4062049140464_002_2779be355a154bb9a5a057d82689b8ec.png" TargetMode="External"/><Relationship Id="rId332" Type="http://schemas.openxmlformats.org/officeDocument/2006/relationships/hyperlink" Target="https://images.footway.com/02/60757-24_001.png" TargetMode="External"/><Relationship Id="rId374" Type="http://schemas.openxmlformats.org/officeDocument/2006/relationships/hyperlink" Target="https://images.footway.com/02/60930-33_001.png" TargetMode="External"/><Relationship Id="rId581" Type="http://schemas.openxmlformats.org/officeDocument/2006/relationships/hyperlink" Target="https://images.footway.com/02/60812-18_001.png" TargetMode="External"/><Relationship Id="rId71" Type="http://schemas.openxmlformats.org/officeDocument/2006/relationships/hyperlink" Target="https://images.footway.com/sm_images/4060509070955_001_fdf39f57e86a43a5a65c3d2c229e42f8.png" TargetMode="External"/><Relationship Id="rId234" Type="http://schemas.openxmlformats.org/officeDocument/2006/relationships/hyperlink" Target="https://images.footway.com/02/09450-59_001.png" TargetMode="External"/><Relationship Id="rId637" Type="http://schemas.openxmlformats.org/officeDocument/2006/relationships/hyperlink" Target="https://images.footway.com/02/60527-30_001.png" TargetMode="External"/><Relationship Id="rId679" Type="http://schemas.openxmlformats.org/officeDocument/2006/relationships/hyperlink" Target="https://images.footway.com/sm_images/193444689693_001_5b297bc2cf8c4c80bc6f69a975dbde78.png" TargetMode="External"/><Relationship Id="rId2" Type="http://schemas.openxmlformats.org/officeDocument/2006/relationships/hyperlink" Target="https://images.footway.com/sm_images/4057286208954_001_d03da61b27274a92a82e13192fa9201e.png" TargetMode="External"/><Relationship Id="rId29" Type="http://schemas.openxmlformats.org/officeDocument/2006/relationships/hyperlink" Target="https://images.footway.com/sm_images/001_d1ee3526cdc241c98ec84b6b5f513465.png" TargetMode="External"/><Relationship Id="rId276" Type="http://schemas.openxmlformats.org/officeDocument/2006/relationships/hyperlink" Target="https://images.footway.com/02/09451-11_001.png" TargetMode="External"/><Relationship Id="rId441" Type="http://schemas.openxmlformats.org/officeDocument/2006/relationships/hyperlink" Target="https://images.footway.com/02/61103-02_001.png" TargetMode="External"/><Relationship Id="rId483" Type="http://schemas.openxmlformats.org/officeDocument/2006/relationships/hyperlink" Target="https://images.footway.com/02/60699-66_001.png" TargetMode="External"/><Relationship Id="rId539" Type="http://schemas.openxmlformats.org/officeDocument/2006/relationships/hyperlink" Target="https://images.footway.com/02/61157-80_001.png" TargetMode="External"/><Relationship Id="rId690" Type="http://schemas.openxmlformats.org/officeDocument/2006/relationships/hyperlink" Target="https://images.footway.com/02/60512-92_001.png" TargetMode="External"/><Relationship Id="rId704" Type="http://schemas.openxmlformats.org/officeDocument/2006/relationships/hyperlink" Target="https://images.footway.com/02/60901-50_001.png" TargetMode="External"/><Relationship Id="rId40" Type="http://schemas.openxmlformats.org/officeDocument/2006/relationships/hyperlink" Target="https://images.footway.com/02/09281-18_001.png" TargetMode="External"/><Relationship Id="rId136" Type="http://schemas.openxmlformats.org/officeDocument/2006/relationships/hyperlink" Target="https://images.footway.com/sm_images/001_07c247590cb24c9e8d3fe21f55a8cc45.png" TargetMode="External"/><Relationship Id="rId178" Type="http://schemas.openxmlformats.org/officeDocument/2006/relationships/hyperlink" Target="https://images.footway.com/sm_images/4062057014344_001_67a5f2df105a447c85b3387dd5305876.png" TargetMode="External"/><Relationship Id="rId301" Type="http://schemas.openxmlformats.org/officeDocument/2006/relationships/hyperlink" Target="https://images.footway.com/02/60538-39_001.png" TargetMode="External"/><Relationship Id="rId343" Type="http://schemas.openxmlformats.org/officeDocument/2006/relationships/hyperlink" Target="https://images.footway.com/02/60759-10_001.png" TargetMode="External"/><Relationship Id="rId550" Type="http://schemas.openxmlformats.org/officeDocument/2006/relationships/hyperlink" Target="https://images.footway.com/ca_images/999-SMD08899-BLK_BLK_1.png" TargetMode="External"/><Relationship Id="rId82" Type="http://schemas.openxmlformats.org/officeDocument/2006/relationships/hyperlink" Target="https://images.footway.com/sm_images/4060515491652_001_ed90c8f5140143a8b8e9a9dec468ed36.png" TargetMode="External"/><Relationship Id="rId203" Type="http://schemas.openxmlformats.org/officeDocument/2006/relationships/hyperlink" Target="https://images.footway.com/sm_images/4062065640993_001_ae4bf5d808e5431f8159131964124937.png" TargetMode="External"/><Relationship Id="rId385" Type="http://schemas.openxmlformats.org/officeDocument/2006/relationships/hyperlink" Target="https://images.footway.com/02/60931-17_001.png" TargetMode="External"/><Relationship Id="rId592" Type="http://schemas.openxmlformats.org/officeDocument/2006/relationships/hyperlink" Target="https://images.footway.com/02/60812-26_005.png" TargetMode="External"/><Relationship Id="rId606" Type="http://schemas.openxmlformats.org/officeDocument/2006/relationships/hyperlink" Target="https://images.footway.com/02/90089-52_002.png" TargetMode="External"/><Relationship Id="rId648" Type="http://schemas.openxmlformats.org/officeDocument/2006/relationships/hyperlink" Target="https://images.footway.com/02/60766-86_001.png" TargetMode="External"/><Relationship Id="rId245" Type="http://schemas.openxmlformats.org/officeDocument/2006/relationships/hyperlink" Target="https://images.footway.com/02/09450-66_001.png" TargetMode="External"/><Relationship Id="rId287" Type="http://schemas.openxmlformats.org/officeDocument/2006/relationships/hyperlink" Target="https://images.footway.com/02/09452-14_001.png" TargetMode="External"/><Relationship Id="rId410" Type="http://schemas.openxmlformats.org/officeDocument/2006/relationships/hyperlink" Target="https://images.footway.com/02/61072-53_001.png" TargetMode="External"/><Relationship Id="rId452" Type="http://schemas.openxmlformats.org/officeDocument/2006/relationships/hyperlink" Target="https://images.footway.com/02/61103-64_001.png" TargetMode="External"/><Relationship Id="rId494" Type="http://schemas.openxmlformats.org/officeDocument/2006/relationships/hyperlink" Target="https://images.footway.com/02/60914-26_001.png" TargetMode="External"/><Relationship Id="rId508" Type="http://schemas.openxmlformats.org/officeDocument/2006/relationships/hyperlink" Target="https://images.footway.com/02/61114-36_001.png" TargetMode="External"/><Relationship Id="rId715" Type="http://schemas.openxmlformats.org/officeDocument/2006/relationships/hyperlink" Target="https://images.footway.com/02/60901-85_001.png" TargetMode="External"/><Relationship Id="rId105" Type="http://schemas.openxmlformats.org/officeDocument/2006/relationships/hyperlink" Target="https://images.footway.com/sm_images/001_e931292e079e4c1781a5ff7e11a04f0f.png" TargetMode="External"/><Relationship Id="rId147" Type="http://schemas.openxmlformats.org/officeDocument/2006/relationships/hyperlink" Target="https://images.footway.com/sm_images/001_acfb14cc272a47cfa3120ae59caa83e6.png" TargetMode="External"/><Relationship Id="rId312" Type="http://schemas.openxmlformats.org/officeDocument/2006/relationships/hyperlink" Target="https://images.footway.com/02/60538-65_001.png" TargetMode="External"/><Relationship Id="rId354" Type="http://schemas.openxmlformats.org/officeDocument/2006/relationships/hyperlink" Target="https://images.footway.com/02/60759-32_001.png" TargetMode="External"/><Relationship Id="rId51" Type="http://schemas.openxmlformats.org/officeDocument/2006/relationships/hyperlink" Target="https://images.footway.com/sm_images/4060509085362_001_91e7b628ee824f7eabfff7b4e153a8e7.png" TargetMode="External"/><Relationship Id="rId93" Type="http://schemas.openxmlformats.org/officeDocument/2006/relationships/hyperlink" Target="https://images.footway.com/sm_images/001_504ae126de50440497e5ee541dc494e0.png" TargetMode="External"/><Relationship Id="rId189" Type="http://schemas.openxmlformats.org/officeDocument/2006/relationships/hyperlink" Target="https://images.footway.com/sm_images/4062062506933_001_21ccbbde8db441e1afccf99058118f12.png" TargetMode="External"/><Relationship Id="rId396" Type="http://schemas.openxmlformats.org/officeDocument/2006/relationships/hyperlink" Target="https://images.footway.com/02/60931-22_001.png" TargetMode="External"/><Relationship Id="rId561" Type="http://schemas.openxmlformats.org/officeDocument/2006/relationships/hyperlink" Target="https://images.footway.com/sm_images/4044185699150_005_a8036bad62824b1a80a112c942fbea96.png" TargetMode="External"/><Relationship Id="rId617" Type="http://schemas.openxmlformats.org/officeDocument/2006/relationships/hyperlink" Target="https://images.footway.com/02/60873-38_001.png" TargetMode="External"/><Relationship Id="rId659" Type="http://schemas.openxmlformats.org/officeDocument/2006/relationships/hyperlink" Target="https://images.footway.com/02/60866-64_001.png" TargetMode="External"/><Relationship Id="rId214" Type="http://schemas.openxmlformats.org/officeDocument/2006/relationships/hyperlink" Target="https://images.footway.com/02/09449-39_001.png" TargetMode="External"/><Relationship Id="rId256" Type="http://schemas.openxmlformats.org/officeDocument/2006/relationships/hyperlink" Target="https://images.footway.com/02/09450-70_005.png" TargetMode="External"/><Relationship Id="rId298" Type="http://schemas.openxmlformats.org/officeDocument/2006/relationships/hyperlink" Target="https://images.footway.com/02/60538-21_001.png" TargetMode="External"/><Relationship Id="rId421" Type="http://schemas.openxmlformats.org/officeDocument/2006/relationships/hyperlink" Target="https://images.footway.com/02/61102-20_001.png" TargetMode="External"/><Relationship Id="rId463" Type="http://schemas.openxmlformats.org/officeDocument/2006/relationships/hyperlink" Target="https://images.footway.com/02/61103-84_001.png" TargetMode="External"/><Relationship Id="rId519" Type="http://schemas.openxmlformats.org/officeDocument/2006/relationships/hyperlink" Target="https://images.footway.com/02/60862-24_001.png" TargetMode="External"/><Relationship Id="rId670" Type="http://schemas.openxmlformats.org/officeDocument/2006/relationships/hyperlink" Target="https://images.footway.com/02/61130-89_001.png" TargetMode="External"/><Relationship Id="rId116" Type="http://schemas.openxmlformats.org/officeDocument/2006/relationships/hyperlink" Target="https://images.footway.com/sm_images/4060515131374_001_506cc25d8b964b719ebe206c813f96b9.png" TargetMode="External"/><Relationship Id="rId158" Type="http://schemas.openxmlformats.org/officeDocument/2006/relationships/hyperlink" Target="https://images.footway.com/sm_images/001_9e524d156c31451f8125d68e6c6c3088.png" TargetMode="External"/><Relationship Id="rId323" Type="http://schemas.openxmlformats.org/officeDocument/2006/relationships/hyperlink" Target="https://images.footway.com/02/60613-51_001.png" TargetMode="External"/><Relationship Id="rId530" Type="http://schemas.openxmlformats.org/officeDocument/2006/relationships/hyperlink" Target="https://images.footway.com/02/61110-75_001.png" TargetMode="External"/><Relationship Id="rId726" Type="http://schemas.openxmlformats.org/officeDocument/2006/relationships/hyperlink" Target="https://images.footway.com/02/61104-31_001.png" TargetMode="External"/><Relationship Id="rId20" Type="http://schemas.openxmlformats.org/officeDocument/2006/relationships/hyperlink" Target="https://images.footway.com/sm_images/4060515939314_002_887e9c99bb8f4dc6bc9ed0b9c3af1d2f.png" TargetMode="External"/><Relationship Id="rId41" Type="http://schemas.openxmlformats.org/officeDocument/2006/relationships/hyperlink" Target="https://images.footway.com/02/09281-18_001.png" TargetMode="External"/><Relationship Id="rId62" Type="http://schemas.openxmlformats.org/officeDocument/2006/relationships/hyperlink" Target="https://images.footway.com/sm_images/001_bf7d9ea24a294d23b37ce9e6a2c821b1.png" TargetMode="External"/><Relationship Id="rId83" Type="http://schemas.openxmlformats.org/officeDocument/2006/relationships/hyperlink" Target="https://images.footway.com/sm_images/001_3618032a2e424170a590e93e5fc2b468.png" TargetMode="External"/><Relationship Id="rId179" Type="http://schemas.openxmlformats.org/officeDocument/2006/relationships/hyperlink" Target="https://images.footway.com/sm_images/4062057014344_001_67a5f2df105a447c85b3387dd5305876.png" TargetMode="External"/><Relationship Id="rId365" Type="http://schemas.openxmlformats.org/officeDocument/2006/relationships/hyperlink" Target="https://images.footway.com/02/60929-21_001.png" TargetMode="External"/><Relationship Id="rId386" Type="http://schemas.openxmlformats.org/officeDocument/2006/relationships/hyperlink" Target="https://images.footway.com/02/60931-17_001.png" TargetMode="External"/><Relationship Id="rId551" Type="http://schemas.openxmlformats.org/officeDocument/2006/relationships/hyperlink" Target="https://images.footway.com/ca_images/999-SMD08899-BLK_BLK_1.png" TargetMode="External"/><Relationship Id="rId572" Type="http://schemas.openxmlformats.org/officeDocument/2006/relationships/hyperlink" Target="https://images.footway.com/02/60479-63_001.png" TargetMode="External"/><Relationship Id="rId593" Type="http://schemas.openxmlformats.org/officeDocument/2006/relationships/hyperlink" Target="https://images.footway.com/02/60812-28_002.png" TargetMode="External"/><Relationship Id="rId607" Type="http://schemas.openxmlformats.org/officeDocument/2006/relationships/hyperlink" Target="https://images.footway.com/02/90089-52_002.png" TargetMode="External"/><Relationship Id="rId628" Type="http://schemas.openxmlformats.org/officeDocument/2006/relationships/hyperlink" Target="https://images.footway.com/02/60527-01_001.png" TargetMode="External"/><Relationship Id="rId649" Type="http://schemas.openxmlformats.org/officeDocument/2006/relationships/hyperlink" Target="https://images.footway.com/02/60766-86_001.png" TargetMode="External"/><Relationship Id="rId190" Type="http://schemas.openxmlformats.org/officeDocument/2006/relationships/hyperlink" Target="https://images.footway.com/sm_images/4062062506933_001_21ccbbde8db441e1afccf99058118f12.png" TargetMode="External"/><Relationship Id="rId204" Type="http://schemas.openxmlformats.org/officeDocument/2006/relationships/hyperlink" Target="https://images.footway.com/sm_images/4062065640993_001_ae4bf5d808e5431f8159131964124937.png" TargetMode="External"/><Relationship Id="rId225" Type="http://schemas.openxmlformats.org/officeDocument/2006/relationships/hyperlink" Target="https://images.footway.com/sm_images/001_6489af489754444a889ee02550015aed.png" TargetMode="External"/><Relationship Id="rId246" Type="http://schemas.openxmlformats.org/officeDocument/2006/relationships/hyperlink" Target="https://images.footway.com/02/09450-66_001.png" TargetMode="External"/><Relationship Id="rId267" Type="http://schemas.openxmlformats.org/officeDocument/2006/relationships/hyperlink" Target="https://images.footway.com/02/09450-84_001.png" TargetMode="External"/><Relationship Id="rId288" Type="http://schemas.openxmlformats.org/officeDocument/2006/relationships/hyperlink" Target="https://images.footway.com/02/60441-87_001.png" TargetMode="External"/><Relationship Id="rId411" Type="http://schemas.openxmlformats.org/officeDocument/2006/relationships/hyperlink" Target="https://images.footway.com/02/61072-53_001.png" TargetMode="External"/><Relationship Id="rId432" Type="http://schemas.openxmlformats.org/officeDocument/2006/relationships/hyperlink" Target="https://images.footway.com/02/61102-23_001.png" TargetMode="External"/><Relationship Id="rId453" Type="http://schemas.openxmlformats.org/officeDocument/2006/relationships/hyperlink" Target="https://images.footway.com/02/61103-64_001.png" TargetMode="External"/><Relationship Id="rId474" Type="http://schemas.openxmlformats.org/officeDocument/2006/relationships/hyperlink" Target="https://images.footway.com/02/09351-82_001.png" TargetMode="External"/><Relationship Id="rId509" Type="http://schemas.openxmlformats.org/officeDocument/2006/relationships/hyperlink" Target="https://images.footway.com/02/61114-36_001.png" TargetMode="External"/><Relationship Id="rId660" Type="http://schemas.openxmlformats.org/officeDocument/2006/relationships/hyperlink" Target="https://images.footway.com/02/60866-64_001.png" TargetMode="External"/><Relationship Id="rId106" Type="http://schemas.openxmlformats.org/officeDocument/2006/relationships/hyperlink" Target="https://images.footway.com/sm_images/002_9d85015717bb427a909ca143d1fd681d.png" TargetMode="External"/><Relationship Id="rId127" Type="http://schemas.openxmlformats.org/officeDocument/2006/relationships/hyperlink" Target="https://images.footway.com/sm_images/002_8ea3be94ff124e15a94151fc24312e32.png" TargetMode="External"/><Relationship Id="rId313" Type="http://schemas.openxmlformats.org/officeDocument/2006/relationships/hyperlink" Target="https://images.footway.com/02/60611-17_001.png" TargetMode="External"/><Relationship Id="rId495" Type="http://schemas.openxmlformats.org/officeDocument/2006/relationships/hyperlink" Target="https://images.footway.com/02/60914-27_001.png" TargetMode="External"/><Relationship Id="rId681" Type="http://schemas.openxmlformats.org/officeDocument/2006/relationships/hyperlink" Target="https://images.footway.com/02/09384-18_002.png" TargetMode="External"/><Relationship Id="rId716" Type="http://schemas.openxmlformats.org/officeDocument/2006/relationships/hyperlink" Target="https://images.footway.com/02/60901-85_001.png" TargetMode="External"/><Relationship Id="rId10" Type="http://schemas.openxmlformats.org/officeDocument/2006/relationships/hyperlink" Target="https://images.footway.com/sm_images/4057286208954_001_d03da61b27274a92a82e13192fa9201e.png" TargetMode="External"/><Relationship Id="rId31" Type="http://schemas.openxmlformats.org/officeDocument/2006/relationships/hyperlink" Target="https://images.footway.com/sm_images/001_c824fe803192450bb1de210044aad324.png" TargetMode="External"/><Relationship Id="rId52" Type="http://schemas.openxmlformats.org/officeDocument/2006/relationships/hyperlink" Target="https://images.footway.com/sm_images/001_bf195df19b5e4867857d54df80f2145e.png" TargetMode="External"/><Relationship Id="rId73" Type="http://schemas.openxmlformats.org/officeDocument/2006/relationships/hyperlink" Target="https://images.footway.com/sm_images/4060514115054_001_51c9246846594e8d8ae98bfc0015ceea.png" TargetMode="External"/><Relationship Id="rId94" Type="http://schemas.openxmlformats.org/officeDocument/2006/relationships/hyperlink" Target="https://images.footway.com/sm_images/001_504ae126de50440497e5ee541dc494e0.png" TargetMode="External"/><Relationship Id="rId148" Type="http://schemas.openxmlformats.org/officeDocument/2006/relationships/hyperlink" Target="https://images.footway.com/sm_images/001_acfb14cc272a47cfa3120ae59caa83e6.png" TargetMode="External"/><Relationship Id="rId169" Type="http://schemas.openxmlformats.org/officeDocument/2006/relationships/hyperlink" Target="https://images.footway.com/sm_images/4062049140464_002_2779be355a154bb9a5a057d82689b8ec.png" TargetMode="External"/><Relationship Id="rId334" Type="http://schemas.openxmlformats.org/officeDocument/2006/relationships/hyperlink" Target="https://images.footway.com/02/60757-24_001.png" TargetMode="External"/><Relationship Id="rId355" Type="http://schemas.openxmlformats.org/officeDocument/2006/relationships/hyperlink" Target="https://images.footway.com/02/60759-32_001.png" TargetMode="External"/><Relationship Id="rId376" Type="http://schemas.openxmlformats.org/officeDocument/2006/relationships/hyperlink" Target="https://images.footway.com/02/60930-65_001.png" TargetMode="External"/><Relationship Id="rId397" Type="http://schemas.openxmlformats.org/officeDocument/2006/relationships/hyperlink" Target="https://images.footway.com/02/60931-36_001.png" TargetMode="External"/><Relationship Id="rId520" Type="http://schemas.openxmlformats.org/officeDocument/2006/relationships/hyperlink" Target="https://images.footway.com/02/60862-24_001.png" TargetMode="External"/><Relationship Id="rId541" Type="http://schemas.openxmlformats.org/officeDocument/2006/relationships/hyperlink" Target="https://images.footway.com/02/61157-80_001.png" TargetMode="External"/><Relationship Id="rId562" Type="http://schemas.openxmlformats.org/officeDocument/2006/relationships/hyperlink" Target="https://images.footway.com/sm_images/4044185931885_001_61253d6d4c284774a95c57e7ad2160aa.png" TargetMode="External"/><Relationship Id="rId583" Type="http://schemas.openxmlformats.org/officeDocument/2006/relationships/hyperlink" Target="https://images.footway.com/02/60812-18_001.png" TargetMode="External"/><Relationship Id="rId618" Type="http://schemas.openxmlformats.org/officeDocument/2006/relationships/hyperlink" Target="https://images.footway.com/02/60873-38_001.png" TargetMode="External"/><Relationship Id="rId639" Type="http://schemas.openxmlformats.org/officeDocument/2006/relationships/hyperlink" Target="https://images.footway.com/02/60667-64_001.png" TargetMode="External"/><Relationship Id="rId4" Type="http://schemas.openxmlformats.org/officeDocument/2006/relationships/hyperlink" Target="https://images.footway.com/sm_images/4057286208954_001_d03da61b27274a92a82e13192fa9201e.png" TargetMode="External"/><Relationship Id="rId180" Type="http://schemas.openxmlformats.org/officeDocument/2006/relationships/hyperlink" Target="https://images.footway.com/sm_images/4062057014344_001_67a5f2df105a447c85b3387dd5305876.png" TargetMode="External"/><Relationship Id="rId215" Type="http://schemas.openxmlformats.org/officeDocument/2006/relationships/hyperlink" Target="https://images.footway.com/02/09449-39_001.png" TargetMode="External"/><Relationship Id="rId236" Type="http://schemas.openxmlformats.org/officeDocument/2006/relationships/hyperlink" Target="https://images.footway.com/02/09450-60_001.png" TargetMode="External"/><Relationship Id="rId257" Type="http://schemas.openxmlformats.org/officeDocument/2006/relationships/hyperlink" Target="https://images.footway.com/02/09450-79_001.png" TargetMode="External"/><Relationship Id="rId278" Type="http://schemas.openxmlformats.org/officeDocument/2006/relationships/hyperlink" Target="https://images.footway.com/02/09452-02_001.png" TargetMode="External"/><Relationship Id="rId401" Type="http://schemas.openxmlformats.org/officeDocument/2006/relationships/hyperlink" Target="https://images.footway.com/02/61044-60_001.png" TargetMode="External"/><Relationship Id="rId422" Type="http://schemas.openxmlformats.org/officeDocument/2006/relationships/hyperlink" Target="https://images.footway.com/02/61102-20_001.png" TargetMode="External"/><Relationship Id="rId443" Type="http://schemas.openxmlformats.org/officeDocument/2006/relationships/hyperlink" Target="https://images.footway.com/02/61103-23_001.png" TargetMode="External"/><Relationship Id="rId464" Type="http://schemas.openxmlformats.org/officeDocument/2006/relationships/hyperlink" Target="https://images.footway.com/02/61103-84_001.png" TargetMode="External"/><Relationship Id="rId650" Type="http://schemas.openxmlformats.org/officeDocument/2006/relationships/hyperlink" Target="https://images.footway.com/02/60766-86_001.png" TargetMode="External"/><Relationship Id="rId303" Type="http://schemas.openxmlformats.org/officeDocument/2006/relationships/hyperlink" Target="https://images.footway.com/02/60538-39_001.png" TargetMode="External"/><Relationship Id="rId485" Type="http://schemas.openxmlformats.org/officeDocument/2006/relationships/hyperlink" Target="https://images.footway.com/02/60699-66_001.png" TargetMode="External"/><Relationship Id="rId692" Type="http://schemas.openxmlformats.org/officeDocument/2006/relationships/hyperlink" Target="https://images.footway.com/02/60512-92_001.png" TargetMode="External"/><Relationship Id="rId706" Type="http://schemas.openxmlformats.org/officeDocument/2006/relationships/hyperlink" Target="https://images.footway.com/02/60901-63_001.png" TargetMode="External"/><Relationship Id="rId42" Type="http://schemas.openxmlformats.org/officeDocument/2006/relationships/hyperlink" Target="https://images.footway.com/02/09281-18_001.png" TargetMode="External"/><Relationship Id="rId84" Type="http://schemas.openxmlformats.org/officeDocument/2006/relationships/hyperlink" Target="https://images.footway.com/sm_images/002_67a12135e7994cd39fe13ab7dd38149e.png" TargetMode="External"/><Relationship Id="rId138" Type="http://schemas.openxmlformats.org/officeDocument/2006/relationships/hyperlink" Target="https://images.footway.com/sm_images/4062052212257_001_b8ae8103a5d842578c747adb5ac17b39.png" TargetMode="External"/><Relationship Id="rId345" Type="http://schemas.openxmlformats.org/officeDocument/2006/relationships/hyperlink" Target="https://images.footway.com/02/60759-31_001.png" TargetMode="External"/><Relationship Id="rId387" Type="http://schemas.openxmlformats.org/officeDocument/2006/relationships/hyperlink" Target="https://images.footway.com/02/60931-17_001.png" TargetMode="External"/><Relationship Id="rId510" Type="http://schemas.openxmlformats.org/officeDocument/2006/relationships/hyperlink" Target="https://images.footway.com/02/61114-36_001.png" TargetMode="External"/><Relationship Id="rId552" Type="http://schemas.openxmlformats.org/officeDocument/2006/relationships/hyperlink" Target="https://images.footway.com/ca_images/999-SMD08899-BLK_BLK_1.png" TargetMode="External"/><Relationship Id="rId594" Type="http://schemas.openxmlformats.org/officeDocument/2006/relationships/hyperlink" Target="https://images.footway.com/02/60812-28_002.png" TargetMode="External"/><Relationship Id="rId608" Type="http://schemas.openxmlformats.org/officeDocument/2006/relationships/hyperlink" Target="https://images.footway.com/02/90089-52_002.png" TargetMode="External"/><Relationship Id="rId191" Type="http://schemas.openxmlformats.org/officeDocument/2006/relationships/hyperlink" Target="https://images.footway.com/sm_images/4062062099558_002_99663725bcb34486bae7d7cd6746e9d5.png" TargetMode="External"/><Relationship Id="rId205" Type="http://schemas.openxmlformats.org/officeDocument/2006/relationships/hyperlink" Target="https://images.footway.com/sm_images/001_b7654458bf0144cf84d3f6364372949e.png" TargetMode="External"/><Relationship Id="rId247" Type="http://schemas.openxmlformats.org/officeDocument/2006/relationships/hyperlink" Target="https://images.footway.com/02/09450-67_001.png" TargetMode="External"/><Relationship Id="rId412" Type="http://schemas.openxmlformats.org/officeDocument/2006/relationships/hyperlink" Target="https://images.footway.com/02/61072-53_001.png" TargetMode="External"/><Relationship Id="rId107" Type="http://schemas.openxmlformats.org/officeDocument/2006/relationships/hyperlink" Target="https://images.footway.com/sm_images/002_9d85015717bb427a909ca143d1fd681d.png" TargetMode="External"/><Relationship Id="rId289" Type="http://schemas.openxmlformats.org/officeDocument/2006/relationships/hyperlink" Target="https://images.footway.com/02/60441-89_001.png" TargetMode="External"/><Relationship Id="rId454" Type="http://schemas.openxmlformats.org/officeDocument/2006/relationships/hyperlink" Target="https://images.footway.com/02/61103-64_001.png" TargetMode="External"/><Relationship Id="rId496" Type="http://schemas.openxmlformats.org/officeDocument/2006/relationships/hyperlink" Target="https://images.footway.com/02/60914-27_001.png" TargetMode="External"/><Relationship Id="rId661" Type="http://schemas.openxmlformats.org/officeDocument/2006/relationships/hyperlink" Target="https://images.footway.com/02/61130-89_001.png" TargetMode="External"/><Relationship Id="rId717" Type="http://schemas.openxmlformats.org/officeDocument/2006/relationships/hyperlink" Target="https://images.footway.com/02/60901-85_001.png" TargetMode="External"/><Relationship Id="rId11" Type="http://schemas.openxmlformats.org/officeDocument/2006/relationships/hyperlink" Target="https://images.footway.com/sm_images/4060515165508_001_89497532697c42a58739bb0f33645743.png" TargetMode="External"/><Relationship Id="rId53" Type="http://schemas.openxmlformats.org/officeDocument/2006/relationships/hyperlink" Target="https://images.footway.com/sm_images/002_f7546fdbc48849d2bb20917affe80f24.png" TargetMode="External"/><Relationship Id="rId149" Type="http://schemas.openxmlformats.org/officeDocument/2006/relationships/hyperlink" Target="https://images.footway.com/sm_images/001_acfb14cc272a47cfa3120ae59caa83e6.png" TargetMode="External"/><Relationship Id="rId314" Type="http://schemas.openxmlformats.org/officeDocument/2006/relationships/hyperlink" Target="https://images.footway.com/02/60611-17_001.png" TargetMode="External"/><Relationship Id="rId356" Type="http://schemas.openxmlformats.org/officeDocument/2006/relationships/hyperlink" Target="https://images.footway.com/02/60884-65_001.png" TargetMode="External"/><Relationship Id="rId398" Type="http://schemas.openxmlformats.org/officeDocument/2006/relationships/hyperlink" Target="https://images.footway.com/02/60931-36_001.png" TargetMode="External"/><Relationship Id="rId521" Type="http://schemas.openxmlformats.org/officeDocument/2006/relationships/hyperlink" Target="https://images.footway.com/02/60862-24_001.png" TargetMode="External"/><Relationship Id="rId563" Type="http://schemas.openxmlformats.org/officeDocument/2006/relationships/hyperlink" Target="https://images.footway.com/02/60479-50_001.png" TargetMode="External"/><Relationship Id="rId619" Type="http://schemas.openxmlformats.org/officeDocument/2006/relationships/hyperlink" Target="https://images.footway.com/02/60465-59_001.png" TargetMode="External"/><Relationship Id="rId95" Type="http://schemas.openxmlformats.org/officeDocument/2006/relationships/hyperlink" Target="https://images.footway.com/sm_images/001_504ae126de50440497e5ee541dc494e0.png" TargetMode="External"/><Relationship Id="rId160" Type="http://schemas.openxmlformats.org/officeDocument/2006/relationships/hyperlink" Target="https://images.footway.com/sm_images/001_9e524d156c31451f8125d68e6c6c3088.png" TargetMode="External"/><Relationship Id="rId216" Type="http://schemas.openxmlformats.org/officeDocument/2006/relationships/hyperlink" Target="https://images.footway.com/02/09449-39_001.png" TargetMode="External"/><Relationship Id="rId423" Type="http://schemas.openxmlformats.org/officeDocument/2006/relationships/hyperlink" Target="https://images.footway.com/02/61102-20_001.png" TargetMode="External"/><Relationship Id="rId258" Type="http://schemas.openxmlformats.org/officeDocument/2006/relationships/hyperlink" Target="https://images.footway.com/02/09450-79_001.png" TargetMode="External"/><Relationship Id="rId465" Type="http://schemas.openxmlformats.org/officeDocument/2006/relationships/hyperlink" Target="https://images.footway.com/02/61103-90_001.png" TargetMode="External"/><Relationship Id="rId630" Type="http://schemas.openxmlformats.org/officeDocument/2006/relationships/hyperlink" Target="https://images.footway.com/02/60527-01_001.png" TargetMode="External"/><Relationship Id="rId672" Type="http://schemas.openxmlformats.org/officeDocument/2006/relationships/hyperlink" Target="https://images.footway.com/sm_images/191168869445_001_f0d43050624445479a34e5fc04478dbf.png" TargetMode="External"/><Relationship Id="rId728" Type="http://schemas.openxmlformats.org/officeDocument/2006/relationships/hyperlink" Target="https://images.footway.com/02/61104-31_001.png" TargetMode="External"/><Relationship Id="rId22" Type="http://schemas.openxmlformats.org/officeDocument/2006/relationships/hyperlink" Target="https://images.footway.com/sm_images/4060515235362_001_fa067e5b5a384f639cbe804d3c7d3b9e.png" TargetMode="External"/><Relationship Id="rId64" Type="http://schemas.openxmlformats.org/officeDocument/2006/relationships/hyperlink" Target="https://images.footway.com/sm_images/4060509038351_004_05c778bfff65468e9cf21ce7c65fedd2.png" TargetMode="External"/><Relationship Id="rId118" Type="http://schemas.openxmlformats.org/officeDocument/2006/relationships/hyperlink" Target="https://images.footway.com/sm_images/4060515131374_001_506cc25d8b964b719ebe206c813f96b9.png" TargetMode="External"/><Relationship Id="rId325" Type="http://schemas.openxmlformats.org/officeDocument/2006/relationships/hyperlink" Target="https://images.footway.com/02/60614-14_001.png" TargetMode="External"/><Relationship Id="rId367" Type="http://schemas.openxmlformats.org/officeDocument/2006/relationships/hyperlink" Target="https://images.footway.com/02/60930-31_001.png" TargetMode="External"/><Relationship Id="rId532" Type="http://schemas.openxmlformats.org/officeDocument/2006/relationships/hyperlink" Target="https://images.footway.com/02/61110-75_001.png" TargetMode="External"/><Relationship Id="rId574" Type="http://schemas.openxmlformats.org/officeDocument/2006/relationships/hyperlink" Target="https://images.footway.com/02/60812-16_001.png" TargetMode="External"/><Relationship Id="rId171" Type="http://schemas.openxmlformats.org/officeDocument/2006/relationships/hyperlink" Target="https://images.footway.com/sm_images/001_2f5b395c7a1f4b738423fd36e0808b7a.png" TargetMode="External"/><Relationship Id="rId227" Type="http://schemas.openxmlformats.org/officeDocument/2006/relationships/hyperlink" Target="https://images.footway.com/02/09450-53_001.png" TargetMode="External"/><Relationship Id="rId269" Type="http://schemas.openxmlformats.org/officeDocument/2006/relationships/hyperlink" Target="https://images.footway.com/02/09450-97_001.png" TargetMode="External"/><Relationship Id="rId434" Type="http://schemas.openxmlformats.org/officeDocument/2006/relationships/hyperlink" Target="https://images.footway.com/02/61102-26_001.png" TargetMode="External"/><Relationship Id="rId476" Type="http://schemas.openxmlformats.org/officeDocument/2006/relationships/hyperlink" Target="https://images.footway.com/02/09351-84_001.png" TargetMode="External"/><Relationship Id="rId641" Type="http://schemas.openxmlformats.org/officeDocument/2006/relationships/hyperlink" Target="https://images.footway.com/02/60667-64_001.png" TargetMode="External"/><Relationship Id="rId683" Type="http://schemas.openxmlformats.org/officeDocument/2006/relationships/hyperlink" Target="https://images.footway.com/sm_images/194511688427_001_c797069048864000be6cff4e8ee4f8f8.png" TargetMode="External"/><Relationship Id="rId33" Type="http://schemas.openxmlformats.org/officeDocument/2006/relationships/hyperlink" Target="https://images.footway.com/sm_images/001_c824fe803192450bb1de210044aad324.png" TargetMode="External"/><Relationship Id="rId129" Type="http://schemas.openxmlformats.org/officeDocument/2006/relationships/hyperlink" Target="https://images.footway.com/sm_images/002_8ea3be94ff124e15a94151fc24312e32.png" TargetMode="External"/><Relationship Id="rId280" Type="http://schemas.openxmlformats.org/officeDocument/2006/relationships/hyperlink" Target="https://images.footway.com/02/09452-14_001.png" TargetMode="External"/><Relationship Id="rId336" Type="http://schemas.openxmlformats.org/officeDocument/2006/relationships/hyperlink" Target="https://images.footway.com/02/60757-50_001.png" TargetMode="External"/><Relationship Id="rId501" Type="http://schemas.openxmlformats.org/officeDocument/2006/relationships/hyperlink" Target="https://images.footway.com/02/60914-28_001.png" TargetMode="External"/><Relationship Id="rId543" Type="http://schemas.openxmlformats.org/officeDocument/2006/relationships/hyperlink" Target="https://images.footway.com/02/61157-80_001.png" TargetMode="External"/><Relationship Id="rId75" Type="http://schemas.openxmlformats.org/officeDocument/2006/relationships/hyperlink" Target="https://images.footway.com/sm_images/4060509084471_001_279044aee5d44bfea3a72024816d01e8.png" TargetMode="External"/><Relationship Id="rId140" Type="http://schemas.openxmlformats.org/officeDocument/2006/relationships/hyperlink" Target="https://images.footway.com/sm_images/001_da1b5a7ee20142a79be88419cd633aaa.png" TargetMode="External"/><Relationship Id="rId182" Type="http://schemas.openxmlformats.org/officeDocument/2006/relationships/hyperlink" Target="https://images.footway.com/sm_images/001_d06f0bedcd6942008b9b811d6dc6cf5d.png" TargetMode="External"/><Relationship Id="rId378" Type="http://schemas.openxmlformats.org/officeDocument/2006/relationships/hyperlink" Target="https://images.footway.com/02/60930-65_001.png" TargetMode="External"/><Relationship Id="rId403" Type="http://schemas.openxmlformats.org/officeDocument/2006/relationships/hyperlink" Target="https://images.footway.com/02/61044-60_001.png" TargetMode="External"/><Relationship Id="rId585" Type="http://schemas.openxmlformats.org/officeDocument/2006/relationships/hyperlink" Target="https://images.footway.com/02/60812-24_001.png" TargetMode="External"/><Relationship Id="rId6" Type="http://schemas.openxmlformats.org/officeDocument/2006/relationships/hyperlink" Target="https://images.footway.com/sm_images/4057286208954_001_d03da61b27274a92a82e13192fa9201e.png" TargetMode="External"/><Relationship Id="rId238" Type="http://schemas.openxmlformats.org/officeDocument/2006/relationships/hyperlink" Target="https://images.footway.com/02/09450-62_002.png" TargetMode="External"/><Relationship Id="rId445" Type="http://schemas.openxmlformats.org/officeDocument/2006/relationships/hyperlink" Target="https://images.footway.com/02/61103-23_001.png" TargetMode="External"/><Relationship Id="rId487" Type="http://schemas.openxmlformats.org/officeDocument/2006/relationships/hyperlink" Target="https://images.footway.com/02/60914-17_001.png" TargetMode="External"/><Relationship Id="rId610" Type="http://schemas.openxmlformats.org/officeDocument/2006/relationships/hyperlink" Target="https://images.footway.com/02/90089-60_001.png" TargetMode="External"/><Relationship Id="rId652" Type="http://schemas.openxmlformats.org/officeDocument/2006/relationships/hyperlink" Target="https://images.footway.com/02/60911-51_001.png" TargetMode="External"/><Relationship Id="rId694" Type="http://schemas.openxmlformats.org/officeDocument/2006/relationships/hyperlink" Target="https://images.footway.com/02/60688-60_001.png" TargetMode="External"/><Relationship Id="rId708" Type="http://schemas.openxmlformats.org/officeDocument/2006/relationships/hyperlink" Target="https://images.footway.com/02/60901-63_001.png" TargetMode="External"/><Relationship Id="rId291" Type="http://schemas.openxmlformats.org/officeDocument/2006/relationships/hyperlink" Target="https://images.footway.com/02/60537-93_001.png" TargetMode="External"/><Relationship Id="rId305" Type="http://schemas.openxmlformats.org/officeDocument/2006/relationships/hyperlink" Target="https://images.footway.com/02/60538-44_001.png" TargetMode="External"/><Relationship Id="rId347" Type="http://schemas.openxmlformats.org/officeDocument/2006/relationships/hyperlink" Target="https://images.footway.com/02/60759-31_001.png" TargetMode="External"/><Relationship Id="rId512" Type="http://schemas.openxmlformats.org/officeDocument/2006/relationships/hyperlink" Target="https://images.footway.com/02/60870-06_001.png" TargetMode="External"/><Relationship Id="rId44" Type="http://schemas.openxmlformats.org/officeDocument/2006/relationships/hyperlink" Target="https://images.footway.com/02/09281-18_001.png" TargetMode="External"/><Relationship Id="rId86" Type="http://schemas.openxmlformats.org/officeDocument/2006/relationships/hyperlink" Target="https://images.footway.com/sm_images/002_67a12135e7994cd39fe13ab7dd38149e.png" TargetMode="External"/><Relationship Id="rId151" Type="http://schemas.openxmlformats.org/officeDocument/2006/relationships/hyperlink" Target="https://images.footway.com/sm_images/001_acfb14cc272a47cfa3120ae59caa83e6.png" TargetMode="External"/><Relationship Id="rId389" Type="http://schemas.openxmlformats.org/officeDocument/2006/relationships/hyperlink" Target="https://images.footway.com/02/60931-19_001.png" TargetMode="External"/><Relationship Id="rId554" Type="http://schemas.openxmlformats.org/officeDocument/2006/relationships/hyperlink" Target="https://images.footway.com/ca_images/999-SMDA1400-WHT_WHT_1.png" TargetMode="External"/><Relationship Id="rId596" Type="http://schemas.openxmlformats.org/officeDocument/2006/relationships/hyperlink" Target="https://images.footway.com/02/60812-28_002.png" TargetMode="External"/><Relationship Id="rId193" Type="http://schemas.openxmlformats.org/officeDocument/2006/relationships/hyperlink" Target="https://images.footway.com/sm_images/001_b2238bd43c7e4d6cb9f713ccfe914507.png" TargetMode="External"/><Relationship Id="rId207" Type="http://schemas.openxmlformats.org/officeDocument/2006/relationships/hyperlink" Target="https://images.footway.com/sm_images/001_b7654458bf0144cf84d3f6364372949e.png" TargetMode="External"/><Relationship Id="rId249" Type="http://schemas.openxmlformats.org/officeDocument/2006/relationships/hyperlink" Target="https://images.footway.com/02/09450-69_005.png" TargetMode="External"/><Relationship Id="rId414" Type="http://schemas.openxmlformats.org/officeDocument/2006/relationships/hyperlink" Target="https://images.footway.com/02/61072-53_001.png" TargetMode="External"/><Relationship Id="rId456" Type="http://schemas.openxmlformats.org/officeDocument/2006/relationships/hyperlink" Target="https://images.footway.com/02/61103-65_001.png" TargetMode="External"/><Relationship Id="rId498" Type="http://schemas.openxmlformats.org/officeDocument/2006/relationships/hyperlink" Target="https://images.footway.com/02/60914-28_001.png" TargetMode="External"/><Relationship Id="rId621" Type="http://schemas.openxmlformats.org/officeDocument/2006/relationships/hyperlink" Target="https://images.footway.com/sm_images/8718824451930_001_8dbedd2d9bfd4474aa2f39dcc97ff887.png" TargetMode="External"/><Relationship Id="rId663" Type="http://schemas.openxmlformats.org/officeDocument/2006/relationships/hyperlink" Target="https://images.footway.com/02/61130-89_001.png" TargetMode="External"/><Relationship Id="rId13" Type="http://schemas.openxmlformats.org/officeDocument/2006/relationships/hyperlink" Target="https://images.footway.com/sm_images/4060515165508_001_89497532697c42a58739bb0f33645743.png" TargetMode="External"/><Relationship Id="rId109" Type="http://schemas.openxmlformats.org/officeDocument/2006/relationships/hyperlink" Target="https://images.footway.com/sm_images/002_9d85015717bb427a909ca143d1fd681d.png" TargetMode="External"/><Relationship Id="rId260" Type="http://schemas.openxmlformats.org/officeDocument/2006/relationships/hyperlink" Target="https://images.footway.com/02/09450-81_002.png" TargetMode="External"/><Relationship Id="rId316" Type="http://schemas.openxmlformats.org/officeDocument/2006/relationships/hyperlink" Target="https://images.footway.com/02/60611-17_001.png" TargetMode="External"/><Relationship Id="rId523" Type="http://schemas.openxmlformats.org/officeDocument/2006/relationships/hyperlink" Target="https://images.footway.com/02/60988-73_001.png" TargetMode="External"/><Relationship Id="rId719" Type="http://schemas.openxmlformats.org/officeDocument/2006/relationships/hyperlink" Target="https://images.footway.com/02/60901-85_001.png" TargetMode="External"/><Relationship Id="rId55" Type="http://schemas.openxmlformats.org/officeDocument/2006/relationships/hyperlink" Target="https://images.footway.com/sm_images/002_f7546fdbc48849d2bb20917affe80f24.png" TargetMode="External"/><Relationship Id="rId97" Type="http://schemas.openxmlformats.org/officeDocument/2006/relationships/hyperlink" Target="https://images.footway.com/sm_images/4060515348703_001_c7ca315b50534d628a42db11829234d1.png" TargetMode="External"/><Relationship Id="rId120" Type="http://schemas.openxmlformats.org/officeDocument/2006/relationships/hyperlink" Target="https://images.footway.com/sm_images/4061619531473_001_31a7a5599de04fbcacf0318dbd3dd578.png" TargetMode="External"/><Relationship Id="rId358" Type="http://schemas.openxmlformats.org/officeDocument/2006/relationships/hyperlink" Target="https://images.footway.com/02/60884-65_001.png" TargetMode="External"/><Relationship Id="rId565" Type="http://schemas.openxmlformats.org/officeDocument/2006/relationships/hyperlink" Target="https://images.footway.com/02/60479-50_001.png" TargetMode="External"/><Relationship Id="rId730" Type="http://schemas.openxmlformats.org/officeDocument/2006/relationships/hyperlink" Target="https://images.footway.com/02/61104-35_001.png" TargetMode="External"/><Relationship Id="rId162" Type="http://schemas.openxmlformats.org/officeDocument/2006/relationships/hyperlink" Target="https://images.footway.com/sm_images/4062058744516_001_cf133cc1c69e471bb408454a39806cda.png" TargetMode="External"/><Relationship Id="rId218" Type="http://schemas.openxmlformats.org/officeDocument/2006/relationships/hyperlink" Target="https://images.footway.com/02/09449-39_001.png" TargetMode="External"/><Relationship Id="rId425" Type="http://schemas.openxmlformats.org/officeDocument/2006/relationships/hyperlink" Target="https://images.footway.com/02/61102-21_001.png" TargetMode="External"/><Relationship Id="rId467" Type="http://schemas.openxmlformats.org/officeDocument/2006/relationships/hyperlink" Target="https://images.footway.com/02/61103-90_001.png" TargetMode="External"/><Relationship Id="rId632" Type="http://schemas.openxmlformats.org/officeDocument/2006/relationships/hyperlink" Target="https://images.footway.com/02/60527-30_001.png" TargetMode="External"/><Relationship Id="rId271" Type="http://schemas.openxmlformats.org/officeDocument/2006/relationships/hyperlink" Target="https://images.footway.com/02/09450-97_001.png" TargetMode="External"/><Relationship Id="rId674" Type="http://schemas.openxmlformats.org/officeDocument/2006/relationships/hyperlink" Target="https://images.footway.com/sm_images/193444477771_001_184d9dde3ea24aaeb4b8232972f4d4f4.png" TargetMode="External"/><Relationship Id="rId24" Type="http://schemas.openxmlformats.org/officeDocument/2006/relationships/hyperlink" Target="https://images.footway.com/sm_images/001_d1ee3526cdc241c98ec84b6b5f513465.png" TargetMode="External"/><Relationship Id="rId66" Type="http://schemas.openxmlformats.org/officeDocument/2006/relationships/hyperlink" Target="https://images.footway.com/sm_images/4060509003724_001_5a8ee6d8beea4cdba07c699708e21f86.png" TargetMode="External"/><Relationship Id="rId131" Type="http://schemas.openxmlformats.org/officeDocument/2006/relationships/hyperlink" Target="https://images.footway.com/sm_images/4061624877542_001_d0ed31e50d3342d4882d1f6095e0f8c9.png" TargetMode="External"/><Relationship Id="rId327" Type="http://schemas.openxmlformats.org/officeDocument/2006/relationships/hyperlink" Target="https://images.footway.com/02/60614-14_001.png" TargetMode="External"/><Relationship Id="rId369" Type="http://schemas.openxmlformats.org/officeDocument/2006/relationships/hyperlink" Target="https://images.footway.com/02/60930-31_001.png" TargetMode="External"/><Relationship Id="rId534" Type="http://schemas.openxmlformats.org/officeDocument/2006/relationships/hyperlink" Target="https://images.footway.com/02/61157-78_001.png" TargetMode="External"/><Relationship Id="rId576" Type="http://schemas.openxmlformats.org/officeDocument/2006/relationships/hyperlink" Target="https://images.footway.com/02/60812-16_001.png" TargetMode="External"/><Relationship Id="rId173" Type="http://schemas.openxmlformats.org/officeDocument/2006/relationships/hyperlink" Target="https://images.footway.com/sm_images/001_2f5b395c7a1f4b738423fd36e0808b7a.png" TargetMode="External"/><Relationship Id="rId229" Type="http://schemas.openxmlformats.org/officeDocument/2006/relationships/hyperlink" Target="https://images.footway.com/02/09450-53_001.png" TargetMode="External"/><Relationship Id="rId380" Type="http://schemas.openxmlformats.org/officeDocument/2006/relationships/hyperlink" Target="https://images.footway.com/02/60931-16_001.png" TargetMode="External"/><Relationship Id="rId436" Type="http://schemas.openxmlformats.org/officeDocument/2006/relationships/hyperlink" Target="https://images.footway.com/02/61102-26_001.png" TargetMode="External"/><Relationship Id="rId601" Type="http://schemas.openxmlformats.org/officeDocument/2006/relationships/hyperlink" Target="https://images.footway.com/02/90089-44_001.png" TargetMode="External"/><Relationship Id="rId643" Type="http://schemas.openxmlformats.org/officeDocument/2006/relationships/hyperlink" Target="https://images.footway.com/02/60766-85_002.png" TargetMode="External"/><Relationship Id="rId240" Type="http://schemas.openxmlformats.org/officeDocument/2006/relationships/hyperlink" Target="https://images.footway.com/02/09450-63_001.png" TargetMode="External"/><Relationship Id="rId478" Type="http://schemas.openxmlformats.org/officeDocument/2006/relationships/hyperlink" Target="https://images.footway.com/02/09351-84_001.png" TargetMode="External"/><Relationship Id="rId685" Type="http://schemas.openxmlformats.org/officeDocument/2006/relationships/hyperlink" Target="https://images.footway.com/02/09461-55_002.png" TargetMode="External"/><Relationship Id="rId35" Type="http://schemas.openxmlformats.org/officeDocument/2006/relationships/hyperlink" Target="https://images.footway.com/sm_images/4062062103392_002_c5304b3559ab4cf8a83bb395f1b9a8bf.png" TargetMode="External"/><Relationship Id="rId77" Type="http://schemas.openxmlformats.org/officeDocument/2006/relationships/hyperlink" Target="https://images.footway.com/02/09281-48_001.png" TargetMode="External"/><Relationship Id="rId100" Type="http://schemas.openxmlformats.org/officeDocument/2006/relationships/hyperlink" Target="https://images.footway.com/sm_images/001_7acc29c62ba04371944e86a55de29e20.png" TargetMode="External"/><Relationship Id="rId282" Type="http://schemas.openxmlformats.org/officeDocument/2006/relationships/hyperlink" Target="https://images.footway.com/02/09452-14_001.png" TargetMode="External"/><Relationship Id="rId338" Type="http://schemas.openxmlformats.org/officeDocument/2006/relationships/hyperlink" Target="https://images.footway.com/02/60757-50_001.png" TargetMode="External"/><Relationship Id="rId503" Type="http://schemas.openxmlformats.org/officeDocument/2006/relationships/hyperlink" Target="https://images.footway.com/02/60914-33_001.png" TargetMode="External"/><Relationship Id="rId545" Type="http://schemas.openxmlformats.org/officeDocument/2006/relationships/hyperlink" Target="https://images.footway.com/02/61198-26_001.png" TargetMode="External"/><Relationship Id="rId587" Type="http://schemas.openxmlformats.org/officeDocument/2006/relationships/hyperlink" Target="https://images.footway.com/02/60812-24_001.png" TargetMode="External"/><Relationship Id="rId710" Type="http://schemas.openxmlformats.org/officeDocument/2006/relationships/hyperlink" Target="https://images.footway.com/02/60901-65_001.png" TargetMode="External"/><Relationship Id="rId8" Type="http://schemas.openxmlformats.org/officeDocument/2006/relationships/hyperlink" Target="https://images.footway.com/sm_images/4057286208954_001_d03da61b27274a92a82e13192fa9201e.png" TargetMode="External"/><Relationship Id="rId142" Type="http://schemas.openxmlformats.org/officeDocument/2006/relationships/hyperlink" Target="https://images.footway.com/sm_images/4062049114700_001_8994978a63714cd6a9d279a2e6fe3af1.png" TargetMode="External"/><Relationship Id="rId184" Type="http://schemas.openxmlformats.org/officeDocument/2006/relationships/hyperlink" Target="https://images.footway.com/sm_images/001_ff7be292a05941bf8bb6057050a9880d.png" TargetMode="External"/><Relationship Id="rId391" Type="http://schemas.openxmlformats.org/officeDocument/2006/relationships/hyperlink" Target="https://images.footway.com/02/60931-19_001.png" TargetMode="External"/><Relationship Id="rId405" Type="http://schemas.openxmlformats.org/officeDocument/2006/relationships/hyperlink" Target="https://images.footway.com/02/61044-60_001.png" TargetMode="External"/><Relationship Id="rId447" Type="http://schemas.openxmlformats.org/officeDocument/2006/relationships/hyperlink" Target="https://images.footway.com/02/61103-39_001.png" TargetMode="External"/><Relationship Id="rId612" Type="http://schemas.openxmlformats.org/officeDocument/2006/relationships/hyperlink" Target="https://images.footway.com/02/90089-60_001.png" TargetMode="External"/><Relationship Id="rId251" Type="http://schemas.openxmlformats.org/officeDocument/2006/relationships/hyperlink" Target="https://images.footway.com/02/09450-69_005.png" TargetMode="External"/><Relationship Id="rId489" Type="http://schemas.openxmlformats.org/officeDocument/2006/relationships/hyperlink" Target="https://images.footway.com/02/60914-17_001.png" TargetMode="External"/><Relationship Id="rId654" Type="http://schemas.openxmlformats.org/officeDocument/2006/relationships/hyperlink" Target="https://images.footway.com/02/60911-51_001.png" TargetMode="External"/><Relationship Id="rId696" Type="http://schemas.openxmlformats.org/officeDocument/2006/relationships/hyperlink" Target="https://images.footway.com/02/60793-08_001.png" TargetMode="External"/><Relationship Id="rId46" Type="http://schemas.openxmlformats.org/officeDocument/2006/relationships/hyperlink" Target="https://images.footway.com/02/09281-18_001.png" TargetMode="External"/><Relationship Id="rId293" Type="http://schemas.openxmlformats.org/officeDocument/2006/relationships/hyperlink" Target="https://images.footway.com/02/60537-93_001.png" TargetMode="External"/><Relationship Id="rId307" Type="http://schemas.openxmlformats.org/officeDocument/2006/relationships/hyperlink" Target="https://images.footway.com/02/60538-63_001.png" TargetMode="External"/><Relationship Id="rId349" Type="http://schemas.openxmlformats.org/officeDocument/2006/relationships/hyperlink" Target="https://images.footway.com/02/60759-31_001.png" TargetMode="External"/><Relationship Id="rId514" Type="http://schemas.openxmlformats.org/officeDocument/2006/relationships/hyperlink" Target="https://images.footway.com/02/60870-06_001.png" TargetMode="External"/><Relationship Id="rId556" Type="http://schemas.openxmlformats.org/officeDocument/2006/relationships/hyperlink" Target="https://images.footway.com/sm_images/4044185706384_001_a7454c5ece4a4b2399eef48f872ab103.png" TargetMode="External"/><Relationship Id="rId721" Type="http://schemas.openxmlformats.org/officeDocument/2006/relationships/hyperlink" Target="https://images.footway.com/02/60901-86_001.png" TargetMode="External"/><Relationship Id="rId88" Type="http://schemas.openxmlformats.org/officeDocument/2006/relationships/hyperlink" Target="https://images.footway.com/sm_images/4060514624648_001_c00257b1be7b46db807788b9ea259b89.png" TargetMode="External"/><Relationship Id="rId111" Type="http://schemas.openxmlformats.org/officeDocument/2006/relationships/hyperlink" Target="https://images.footway.com/sm_images/002_f37272b93f8344a59109ffc229d5e339.png" TargetMode="External"/><Relationship Id="rId153" Type="http://schemas.openxmlformats.org/officeDocument/2006/relationships/hyperlink" Target="https://images.footway.com/sm_images/001_d9c2264ed6904fe89db9d6b2393a271d.png" TargetMode="External"/><Relationship Id="rId195" Type="http://schemas.openxmlformats.org/officeDocument/2006/relationships/hyperlink" Target="https://images.footway.com/sm_images/001_b2238bd43c7e4d6cb9f713ccfe914507.png" TargetMode="External"/><Relationship Id="rId209" Type="http://schemas.openxmlformats.org/officeDocument/2006/relationships/hyperlink" Target="https://images.footway.com/02/09449-32_001.png" TargetMode="External"/><Relationship Id="rId360" Type="http://schemas.openxmlformats.org/officeDocument/2006/relationships/hyperlink" Target="https://images.footway.com/02/60929-01_001.png" TargetMode="External"/><Relationship Id="rId416" Type="http://schemas.openxmlformats.org/officeDocument/2006/relationships/hyperlink" Target="https://images.footway.com/02/61072-60_001.png" TargetMode="External"/><Relationship Id="rId598" Type="http://schemas.openxmlformats.org/officeDocument/2006/relationships/hyperlink" Target="https://images.footway.com/sm_images/4044185692793_001_c324cd83ee5340a3ae8d4a90de6521cf.png" TargetMode="External"/><Relationship Id="rId220" Type="http://schemas.openxmlformats.org/officeDocument/2006/relationships/hyperlink" Target="https://images.footway.com/02/09449-40_001.png" TargetMode="External"/><Relationship Id="rId458" Type="http://schemas.openxmlformats.org/officeDocument/2006/relationships/hyperlink" Target="https://images.footway.com/02/61103-65_001.png" TargetMode="External"/><Relationship Id="rId623" Type="http://schemas.openxmlformats.org/officeDocument/2006/relationships/hyperlink" Target="https://images.footway.com/02/09445-68_001.png" TargetMode="External"/><Relationship Id="rId665" Type="http://schemas.openxmlformats.org/officeDocument/2006/relationships/hyperlink" Target="https://images.footway.com/02/61130-89_001.png" TargetMode="External"/><Relationship Id="rId15" Type="http://schemas.openxmlformats.org/officeDocument/2006/relationships/hyperlink" Target="https://images.footway.com/sm_images/4060515165508_001_89497532697c42a58739bb0f33645743.png" TargetMode="External"/><Relationship Id="rId57" Type="http://schemas.openxmlformats.org/officeDocument/2006/relationships/hyperlink" Target="https://images.footway.com/sm_images/4060509091592_003_7fb253216529446cba322e3e3fe5e1b5.png" TargetMode="External"/><Relationship Id="rId262" Type="http://schemas.openxmlformats.org/officeDocument/2006/relationships/hyperlink" Target="https://images.footway.com/02/09450-83_001.png" TargetMode="External"/><Relationship Id="rId318" Type="http://schemas.openxmlformats.org/officeDocument/2006/relationships/hyperlink" Target="https://images.footway.com/02/60611-44_001.png" TargetMode="External"/><Relationship Id="rId525" Type="http://schemas.openxmlformats.org/officeDocument/2006/relationships/hyperlink" Target="https://images.footway.com/02/60988-74_002.png" TargetMode="External"/><Relationship Id="rId567" Type="http://schemas.openxmlformats.org/officeDocument/2006/relationships/hyperlink" Target="https://images.footway.com/02/60479-51_001.png" TargetMode="External"/><Relationship Id="rId732" Type="http://schemas.openxmlformats.org/officeDocument/2006/relationships/hyperlink" Target="https://images.footway.com/02/61104-35_001.png" TargetMode="External"/><Relationship Id="rId99" Type="http://schemas.openxmlformats.org/officeDocument/2006/relationships/hyperlink" Target="https://images.footway.com/sm_images/001_7acc29c62ba04371944e86a55de29e20.png" TargetMode="External"/><Relationship Id="rId122" Type="http://schemas.openxmlformats.org/officeDocument/2006/relationships/hyperlink" Target="https://images.footway.com/sm_images/4061619531473_001_31a7a5599de04fbcacf0318dbd3dd578.png" TargetMode="External"/><Relationship Id="rId164" Type="http://schemas.openxmlformats.org/officeDocument/2006/relationships/hyperlink" Target="https://images.footway.com/sm_images/4062058744516_001_cf133cc1c69e471bb408454a39806cda.png" TargetMode="External"/><Relationship Id="rId371" Type="http://schemas.openxmlformats.org/officeDocument/2006/relationships/hyperlink" Target="https://images.footway.com/02/60930-33_001.png" TargetMode="External"/><Relationship Id="rId427" Type="http://schemas.openxmlformats.org/officeDocument/2006/relationships/hyperlink" Target="https://images.footway.com/02/61102-22_001.png" TargetMode="External"/><Relationship Id="rId469" Type="http://schemas.openxmlformats.org/officeDocument/2006/relationships/hyperlink" Target="https://images.footway.com/02/61103-90_001.png" TargetMode="External"/><Relationship Id="rId634" Type="http://schemas.openxmlformats.org/officeDocument/2006/relationships/hyperlink" Target="https://images.footway.com/02/60527-30_001.png" TargetMode="External"/><Relationship Id="rId676" Type="http://schemas.openxmlformats.org/officeDocument/2006/relationships/hyperlink" Target="https://images.footway.com/sm_images/193444477771_001_184d9dde3ea24aaeb4b8232972f4d4f4.png" TargetMode="External"/><Relationship Id="rId26" Type="http://schemas.openxmlformats.org/officeDocument/2006/relationships/hyperlink" Target="https://images.footway.com/sm_images/001_d1ee3526cdc241c98ec84b6b5f513465.png" TargetMode="External"/><Relationship Id="rId231" Type="http://schemas.openxmlformats.org/officeDocument/2006/relationships/hyperlink" Target="https://images.footway.com/02/09450-56_001.png" TargetMode="External"/><Relationship Id="rId273" Type="http://schemas.openxmlformats.org/officeDocument/2006/relationships/hyperlink" Target="https://images.footway.com/02/09451-02_001.png" TargetMode="External"/><Relationship Id="rId329" Type="http://schemas.openxmlformats.org/officeDocument/2006/relationships/hyperlink" Target="https://images.footway.com/02/60757-24_001.png" TargetMode="External"/><Relationship Id="rId480" Type="http://schemas.openxmlformats.org/officeDocument/2006/relationships/hyperlink" Target="https://images.footway.com/02/09351-84_001.png" TargetMode="External"/><Relationship Id="rId536" Type="http://schemas.openxmlformats.org/officeDocument/2006/relationships/hyperlink" Target="https://images.footway.com/02/61157-78_001.png" TargetMode="External"/><Relationship Id="rId701" Type="http://schemas.openxmlformats.org/officeDocument/2006/relationships/hyperlink" Target="https://images.footway.com/02/60901-49_001.png" TargetMode="External"/><Relationship Id="rId68" Type="http://schemas.openxmlformats.org/officeDocument/2006/relationships/hyperlink" Target="https://images.footway.com/sm_images/4060509003595_001_b87c045f36b24d45bf2c21d0943c13b5.png" TargetMode="External"/><Relationship Id="rId133" Type="http://schemas.openxmlformats.org/officeDocument/2006/relationships/hyperlink" Target="https://images.footway.com/sm_images/001_14203fe3fb2e447fbefa9b228b901864.png" TargetMode="External"/><Relationship Id="rId175" Type="http://schemas.openxmlformats.org/officeDocument/2006/relationships/hyperlink" Target="https://images.footway.com/sm_images/4062054649655_001_88156ab137bb4e84aeadb2af6ac1bcb8.png" TargetMode="External"/><Relationship Id="rId340" Type="http://schemas.openxmlformats.org/officeDocument/2006/relationships/hyperlink" Target="https://images.footway.com/02/60759-10_001.png" TargetMode="External"/><Relationship Id="rId578" Type="http://schemas.openxmlformats.org/officeDocument/2006/relationships/hyperlink" Target="https://images.footway.com/02/60812-16_001.png" TargetMode="External"/><Relationship Id="rId200" Type="http://schemas.openxmlformats.org/officeDocument/2006/relationships/hyperlink" Target="https://images.footway.com/sm_images/4062062076382_001_cb47f5e355524a6dad9cbcf415649c09.png" TargetMode="External"/><Relationship Id="rId382" Type="http://schemas.openxmlformats.org/officeDocument/2006/relationships/hyperlink" Target="https://images.footway.com/02/60931-16_001.png" TargetMode="External"/><Relationship Id="rId438" Type="http://schemas.openxmlformats.org/officeDocument/2006/relationships/hyperlink" Target="https://images.footway.com/02/61103-02_001.png" TargetMode="External"/><Relationship Id="rId603" Type="http://schemas.openxmlformats.org/officeDocument/2006/relationships/hyperlink" Target="https://images.footway.com/02/90089-44_001.png" TargetMode="External"/><Relationship Id="rId645" Type="http://schemas.openxmlformats.org/officeDocument/2006/relationships/hyperlink" Target="https://images.footway.com/02/60766-85_002.png" TargetMode="External"/><Relationship Id="rId687" Type="http://schemas.openxmlformats.org/officeDocument/2006/relationships/hyperlink" Target="https://images.footway.com/02/09462-36_001.png" TargetMode="External"/><Relationship Id="rId242" Type="http://schemas.openxmlformats.org/officeDocument/2006/relationships/hyperlink" Target="https://images.footway.com/02/09450-63_001.png" TargetMode="External"/><Relationship Id="rId284" Type="http://schemas.openxmlformats.org/officeDocument/2006/relationships/hyperlink" Target="https://images.footway.com/02/09452-14_001.png" TargetMode="External"/><Relationship Id="rId491" Type="http://schemas.openxmlformats.org/officeDocument/2006/relationships/hyperlink" Target="https://images.footway.com/02/60914-26_001.png" TargetMode="External"/><Relationship Id="rId505" Type="http://schemas.openxmlformats.org/officeDocument/2006/relationships/hyperlink" Target="https://images.footway.com/02/60914-33_001.png" TargetMode="External"/><Relationship Id="rId712" Type="http://schemas.openxmlformats.org/officeDocument/2006/relationships/hyperlink" Target="https://images.footway.com/02/60901-65_001.png" TargetMode="External"/><Relationship Id="rId37" Type="http://schemas.openxmlformats.org/officeDocument/2006/relationships/hyperlink" Target="https://images.footway.com/sm_images/4059322085611_001_28048259a9514d53a6b44ad507b748ec.png" TargetMode="External"/><Relationship Id="rId79" Type="http://schemas.openxmlformats.org/officeDocument/2006/relationships/hyperlink" Target="https://images.footway.com/sm_images/4060509025184_002_7a8114f3bcff4ee3904650497cfeef87.png" TargetMode="External"/><Relationship Id="rId102" Type="http://schemas.openxmlformats.org/officeDocument/2006/relationships/hyperlink" Target="https://images.footway.com/sm_images/001_e931292e079e4c1781a5ff7e11a04f0f.png" TargetMode="External"/><Relationship Id="rId144" Type="http://schemas.openxmlformats.org/officeDocument/2006/relationships/hyperlink" Target="https://images.footway.com/sm_images/001_045cf2661d6d4924b801ce3942ef922a.png" TargetMode="External"/><Relationship Id="rId547" Type="http://schemas.openxmlformats.org/officeDocument/2006/relationships/hyperlink" Target="https://images.footway.com/02/61198-26_001.png" TargetMode="External"/><Relationship Id="rId589" Type="http://schemas.openxmlformats.org/officeDocument/2006/relationships/hyperlink" Target="https://images.footway.com/02/60812-26_005.png" TargetMode="External"/><Relationship Id="rId90" Type="http://schemas.openxmlformats.org/officeDocument/2006/relationships/hyperlink" Target="https://images.footway.com/sm_images/4060514624648_001_c00257b1be7b46db807788b9ea259b89.png" TargetMode="External"/><Relationship Id="rId186" Type="http://schemas.openxmlformats.org/officeDocument/2006/relationships/hyperlink" Target="https://images.footway.com/sm_images/4064039228121_001_ff9033247f25436495af466265fba7f4.png" TargetMode="External"/><Relationship Id="rId351" Type="http://schemas.openxmlformats.org/officeDocument/2006/relationships/hyperlink" Target="https://images.footway.com/02/60759-32_001.png" TargetMode="External"/><Relationship Id="rId393" Type="http://schemas.openxmlformats.org/officeDocument/2006/relationships/hyperlink" Target="https://images.footway.com/02/60931-22_001.png" TargetMode="External"/><Relationship Id="rId407" Type="http://schemas.openxmlformats.org/officeDocument/2006/relationships/hyperlink" Target="https://images.footway.com/02/61072-53_001.png" TargetMode="External"/><Relationship Id="rId449" Type="http://schemas.openxmlformats.org/officeDocument/2006/relationships/hyperlink" Target="https://images.footway.com/02/61103-39_001.png" TargetMode="External"/><Relationship Id="rId614" Type="http://schemas.openxmlformats.org/officeDocument/2006/relationships/hyperlink" Target="https://images.footway.com/02/60833-35_001.png" TargetMode="External"/><Relationship Id="rId656" Type="http://schemas.openxmlformats.org/officeDocument/2006/relationships/hyperlink" Target="https://images.footway.com/sm_images/4053986382116_001.png" TargetMode="External"/><Relationship Id="rId211" Type="http://schemas.openxmlformats.org/officeDocument/2006/relationships/hyperlink" Target="https://images.footway.com/02/09449-32_001.png" TargetMode="External"/><Relationship Id="rId253" Type="http://schemas.openxmlformats.org/officeDocument/2006/relationships/hyperlink" Target="https://images.footway.com/02/09450-70_005.png" TargetMode="External"/><Relationship Id="rId295" Type="http://schemas.openxmlformats.org/officeDocument/2006/relationships/hyperlink" Target="https://images.footway.com/02/60537-93_001.png" TargetMode="External"/><Relationship Id="rId309" Type="http://schemas.openxmlformats.org/officeDocument/2006/relationships/hyperlink" Target="https://images.footway.com/02/60538-63_001.png" TargetMode="External"/><Relationship Id="rId460" Type="http://schemas.openxmlformats.org/officeDocument/2006/relationships/hyperlink" Target="https://images.footway.com/02/61103-84_001.png" TargetMode="External"/><Relationship Id="rId516" Type="http://schemas.openxmlformats.org/officeDocument/2006/relationships/hyperlink" Target="https://images.footway.com/02/60870-06_001.png" TargetMode="External"/><Relationship Id="rId698" Type="http://schemas.openxmlformats.org/officeDocument/2006/relationships/hyperlink" Target="https://images.footway.com/02/60901-49_001.png" TargetMode="External"/><Relationship Id="rId48" Type="http://schemas.openxmlformats.org/officeDocument/2006/relationships/hyperlink" Target="https://images.footway.com/sm_images/4060509063759_001_aff8fb2319504400ac94b07edb58aeef.png" TargetMode="External"/><Relationship Id="rId113" Type="http://schemas.openxmlformats.org/officeDocument/2006/relationships/hyperlink" Target="https://images.footway.com/sm_images/002_f37272b93f8344a59109ffc229d5e339.png" TargetMode="External"/><Relationship Id="rId320" Type="http://schemas.openxmlformats.org/officeDocument/2006/relationships/hyperlink" Target="https://images.footway.com/02/60613-51_001.png" TargetMode="External"/><Relationship Id="rId558" Type="http://schemas.openxmlformats.org/officeDocument/2006/relationships/hyperlink" Target="https://images.footway.com/sm_images/4044185706384_001_a7454c5ece4a4b2399eef48f872ab103.png" TargetMode="External"/><Relationship Id="rId723" Type="http://schemas.openxmlformats.org/officeDocument/2006/relationships/hyperlink" Target="https://images.footway.com/02/60901-86_001.png" TargetMode="External"/><Relationship Id="rId155" Type="http://schemas.openxmlformats.org/officeDocument/2006/relationships/hyperlink" Target="https://images.footway.com/sm_images/001_d9c2264ed6904fe89db9d6b2393a271d.png" TargetMode="External"/><Relationship Id="rId197" Type="http://schemas.openxmlformats.org/officeDocument/2006/relationships/hyperlink" Target="https://images.footway.com/sm_images/001_b2238bd43c7e4d6cb9f713ccfe914507.png" TargetMode="External"/><Relationship Id="rId362" Type="http://schemas.openxmlformats.org/officeDocument/2006/relationships/hyperlink" Target="https://images.footway.com/02/60929-01_001.png" TargetMode="External"/><Relationship Id="rId418" Type="http://schemas.openxmlformats.org/officeDocument/2006/relationships/hyperlink" Target="https://images.footway.com/02/61072-60_001.png" TargetMode="External"/><Relationship Id="rId625" Type="http://schemas.openxmlformats.org/officeDocument/2006/relationships/hyperlink" Target="https://images.footway.com/02/09445-68_001.png" TargetMode="External"/><Relationship Id="rId222" Type="http://schemas.openxmlformats.org/officeDocument/2006/relationships/hyperlink" Target="https://images.footway.com/02/09449-40_001.png" TargetMode="External"/><Relationship Id="rId264" Type="http://schemas.openxmlformats.org/officeDocument/2006/relationships/hyperlink" Target="https://images.footway.com/02/09450-83_001.png" TargetMode="External"/><Relationship Id="rId471" Type="http://schemas.openxmlformats.org/officeDocument/2006/relationships/hyperlink" Target="https://images.footway.com/02/09351-82_001.png" TargetMode="External"/><Relationship Id="rId667" Type="http://schemas.openxmlformats.org/officeDocument/2006/relationships/hyperlink" Target="https://images.footway.com/02/61130-89_001.png" TargetMode="External"/><Relationship Id="rId17" Type="http://schemas.openxmlformats.org/officeDocument/2006/relationships/hyperlink" Target="https://images.footway.com/sm_images/4060515939314_002_887e9c99bb8f4dc6bc9ed0b9c3af1d2f.png" TargetMode="External"/><Relationship Id="rId59" Type="http://schemas.openxmlformats.org/officeDocument/2006/relationships/hyperlink" Target="https://images.footway.com/sm_images/001_0ecf111da5c24c509ffa0b071e379511.png" TargetMode="External"/><Relationship Id="rId124" Type="http://schemas.openxmlformats.org/officeDocument/2006/relationships/hyperlink" Target="https://images.footway.com/sm_images/002_b591402e94c64a9ca3b5ace83bc65040.png" TargetMode="External"/><Relationship Id="rId527" Type="http://schemas.openxmlformats.org/officeDocument/2006/relationships/hyperlink" Target="https://images.footway.com/02/61110-74_001.png" TargetMode="External"/><Relationship Id="rId569" Type="http://schemas.openxmlformats.org/officeDocument/2006/relationships/hyperlink" Target="https://images.footway.com/02/60479-51_001.png" TargetMode="External"/><Relationship Id="rId734" Type="http://schemas.openxmlformats.org/officeDocument/2006/relationships/hyperlink" Target="https://images.footway.com/02/61104-35_001.png" TargetMode="External"/><Relationship Id="rId70" Type="http://schemas.openxmlformats.org/officeDocument/2006/relationships/hyperlink" Target="https://images.footway.com/sm_images/4060509070955_001_fdf39f57e86a43a5a65c3d2c229e42f8.png" TargetMode="External"/><Relationship Id="rId166" Type="http://schemas.openxmlformats.org/officeDocument/2006/relationships/hyperlink" Target="https://images.footway.com/sm_images/4062058744516_001_cf133cc1c69e471bb408454a39806cda.png" TargetMode="External"/><Relationship Id="rId331" Type="http://schemas.openxmlformats.org/officeDocument/2006/relationships/hyperlink" Target="https://images.footway.com/02/60757-24_001.png" TargetMode="External"/><Relationship Id="rId373" Type="http://schemas.openxmlformats.org/officeDocument/2006/relationships/hyperlink" Target="https://images.footway.com/02/60930-33_001.png" TargetMode="External"/><Relationship Id="rId429" Type="http://schemas.openxmlformats.org/officeDocument/2006/relationships/hyperlink" Target="https://images.footway.com/02/61102-22_001.png" TargetMode="External"/><Relationship Id="rId580" Type="http://schemas.openxmlformats.org/officeDocument/2006/relationships/hyperlink" Target="https://images.footway.com/02/60812-18_001.png" TargetMode="External"/><Relationship Id="rId636" Type="http://schemas.openxmlformats.org/officeDocument/2006/relationships/hyperlink" Target="https://images.footway.com/02/60527-30_001.png" TargetMode="External"/><Relationship Id="rId1" Type="http://schemas.openxmlformats.org/officeDocument/2006/relationships/hyperlink" Target="https://images.footway.com/sm_images/4057286208954_001_d03da61b27274a92a82e13192fa9201e.png" TargetMode="External"/><Relationship Id="rId233" Type="http://schemas.openxmlformats.org/officeDocument/2006/relationships/hyperlink" Target="https://images.footway.com/02/09450-59_001.png" TargetMode="External"/><Relationship Id="rId440" Type="http://schemas.openxmlformats.org/officeDocument/2006/relationships/hyperlink" Target="https://images.footway.com/02/61103-02_001.png" TargetMode="External"/><Relationship Id="rId678" Type="http://schemas.openxmlformats.org/officeDocument/2006/relationships/hyperlink" Target="https://images.footway.com/sm_images/192810583153_002_d10a496d50424f1d83bedc599be55244.png" TargetMode="External"/><Relationship Id="rId28" Type="http://schemas.openxmlformats.org/officeDocument/2006/relationships/hyperlink" Target="https://images.footway.com/sm_images/001_d1ee3526cdc241c98ec84b6b5f513465.png" TargetMode="External"/><Relationship Id="rId275" Type="http://schemas.openxmlformats.org/officeDocument/2006/relationships/hyperlink" Target="https://images.footway.com/02/09451-11_001.png" TargetMode="External"/><Relationship Id="rId300" Type="http://schemas.openxmlformats.org/officeDocument/2006/relationships/hyperlink" Target="https://images.footway.com/02/60538-39_001.png" TargetMode="External"/><Relationship Id="rId482" Type="http://schemas.openxmlformats.org/officeDocument/2006/relationships/hyperlink" Target="https://images.footway.com/02/60699-66_001.png" TargetMode="External"/><Relationship Id="rId538" Type="http://schemas.openxmlformats.org/officeDocument/2006/relationships/hyperlink" Target="https://images.footway.com/02/61157-78_001.png" TargetMode="External"/><Relationship Id="rId703" Type="http://schemas.openxmlformats.org/officeDocument/2006/relationships/hyperlink" Target="https://images.footway.com/02/60901-50_001.png" TargetMode="External"/><Relationship Id="rId81" Type="http://schemas.openxmlformats.org/officeDocument/2006/relationships/hyperlink" Target="https://images.footway.com/sm_images/4060515491652_001_ed90c8f5140143a8b8e9a9dec468ed36.png" TargetMode="External"/><Relationship Id="rId135" Type="http://schemas.openxmlformats.org/officeDocument/2006/relationships/hyperlink" Target="https://images.footway.com/sm_images/4062052607602_010_107f6e5fa75243c79608674aa9a6d11c.png" TargetMode="External"/><Relationship Id="rId177" Type="http://schemas.openxmlformats.org/officeDocument/2006/relationships/hyperlink" Target="https://images.footway.com/sm_images/4062054649655_001_88156ab137bb4e84aeadb2af6ac1bcb8.png" TargetMode="External"/><Relationship Id="rId342" Type="http://schemas.openxmlformats.org/officeDocument/2006/relationships/hyperlink" Target="https://images.footway.com/02/60759-10_001.png" TargetMode="External"/><Relationship Id="rId384" Type="http://schemas.openxmlformats.org/officeDocument/2006/relationships/hyperlink" Target="https://images.footway.com/02/60931-17_001.png" TargetMode="External"/><Relationship Id="rId591" Type="http://schemas.openxmlformats.org/officeDocument/2006/relationships/hyperlink" Target="https://images.footway.com/02/60812-26_005.png" TargetMode="External"/><Relationship Id="rId605" Type="http://schemas.openxmlformats.org/officeDocument/2006/relationships/hyperlink" Target="https://images.footway.com/02/90089-52_002.png" TargetMode="External"/><Relationship Id="rId202" Type="http://schemas.openxmlformats.org/officeDocument/2006/relationships/hyperlink" Target="https://images.footway.com/sm_images/4062065640993_001_ae4bf5d808e5431f8159131964124937.png" TargetMode="External"/><Relationship Id="rId244" Type="http://schemas.openxmlformats.org/officeDocument/2006/relationships/hyperlink" Target="https://images.footway.com/02/09450-66_001.png" TargetMode="External"/><Relationship Id="rId647" Type="http://schemas.openxmlformats.org/officeDocument/2006/relationships/hyperlink" Target="https://images.footway.com/02/60766-85_002.png" TargetMode="External"/><Relationship Id="rId689" Type="http://schemas.openxmlformats.org/officeDocument/2006/relationships/hyperlink" Target="https://images.footway.com/02/60512-92_001.png" TargetMode="External"/><Relationship Id="rId39" Type="http://schemas.openxmlformats.org/officeDocument/2006/relationships/hyperlink" Target="https://images.footway.com/sm_images/4060507810997_001_ec405ff7f6ce4410b255be8a5d35c2cc.png" TargetMode="External"/><Relationship Id="rId286" Type="http://schemas.openxmlformats.org/officeDocument/2006/relationships/hyperlink" Target="https://images.footway.com/02/09452-14_001.png" TargetMode="External"/><Relationship Id="rId451" Type="http://schemas.openxmlformats.org/officeDocument/2006/relationships/hyperlink" Target="https://images.footway.com/02/61103-64_001.png" TargetMode="External"/><Relationship Id="rId493" Type="http://schemas.openxmlformats.org/officeDocument/2006/relationships/hyperlink" Target="https://images.footway.com/02/60914-26_001.png" TargetMode="External"/><Relationship Id="rId507" Type="http://schemas.openxmlformats.org/officeDocument/2006/relationships/hyperlink" Target="https://images.footway.com/02/61114-36_001.png" TargetMode="External"/><Relationship Id="rId549" Type="http://schemas.openxmlformats.org/officeDocument/2006/relationships/hyperlink" Target="https://images.footway.com/sm_images/5054859811558_001_6b02c8bf948846bab701343d794faf05.png" TargetMode="External"/><Relationship Id="rId714" Type="http://schemas.openxmlformats.org/officeDocument/2006/relationships/hyperlink" Target="https://images.footway.com/02/60901-65_001.png" TargetMode="External"/><Relationship Id="rId50" Type="http://schemas.openxmlformats.org/officeDocument/2006/relationships/hyperlink" Target="https://images.footway.com/sm_images/4060509085362_001_91e7b628ee824f7eabfff7b4e153a8e7.png" TargetMode="External"/><Relationship Id="rId104" Type="http://schemas.openxmlformats.org/officeDocument/2006/relationships/hyperlink" Target="https://images.footway.com/sm_images/001_e931292e079e4c1781a5ff7e11a04f0f.png" TargetMode="External"/><Relationship Id="rId146" Type="http://schemas.openxmlformats.org/officeDocument/2006/relationships/hyperlink" Target="https://images.footway.com/sm_images/001_045cf2661d6d4924b801ce3942ef922a.png" TargetMode="External"/><Relationship Id="rId188" Type="http://schemas.openxmlformats.org/officeDocument/2006/relationships/hyperlink" Target="https://images.footway.com/sm_images/4064039228121_001_ff9033247f25436495af466265fba7f4.png" TargetMode="External"/><Relationship Id="rId311" Type="http://schemas.openxmlformats.org/officeDocument/2006/relationships/hyperlink" Target="https://images.footway.com/02/60538-65_001.png" TargetMode="External"/><Relationship Id="rId353" Type="http://schemas.openxmlformats.org/officeDocument/2006/relationships/hyperlink" Target="https://images.footway.com/02/60759-32_001.png" TargetMode="External"/><Relationship Id="rId395" Type="http://schemas.openxmlformats.org/officeDocument/2006/relationships/hyperlink" Target="https://images.footway.com/02/60931-22_001.png" TargetMode="External"/><Relationship Id="rId409" Type="http://schemas.openxmlformats.org/officeDocument/2006/relationships/hyperlink" Target="https://images.footway.com/02/61072-53_001.png" TargetMode="External"/><Relationship Id="rId560" Type="http://schemas.openxmlformats.org/officeDocument/2006/relationships/hyperlink" Target="https://images.footway.com/sm_images/4044185699150_005_a8036bad62824b1a80a112c942fbea96.png" TargetMode="External"/><Relationship Id="rId92" Type="http://schemas.openxmlformats.org/officeDocument/2006/relationships/hyperlink" Target="https://images.footway.com/sm_images/001_504ae126de50440497e5ee541dc494e0.png" TargetMode="External"/><Relationship Id="rId213" Type="http://schemas.openxmlformats.org/officeDocument/2006/relationships/hyperlink" Target="https://images.footway.com/02/09449-39_001.png" TargetMode="External"/><Relationship Id="rId420" Type="http://schemas.openxmlformats.org/officeDocument/2006/relationships/hyperlink" Target="https://images.footway.com/02/61102-20_001.png" TargetMode="External"/><Relationship Id="rId616" Type="http://schemas.openxmlformats.org/officeDocument/2006/relationships/hyperlink" Target="https://images.footway.com/02/60873-38_001.png" TargetMode="External"/><Relationship Id="rId658" Type="http://schemas.openxmlformats.org/officeDocument/2006/relationships/hyperlink" Target="https://images.footway.com/sm_images/4053986382116_001.png" TargetMode="External"/><Relationship Id="rId255" Type="http://schemas.openxmlformats.org/officeDocument/2006/relationships/hyperlink" Target="https://images.footway.com/02/09450-70_005.png" TargetMode="External"/><Relationship Id="rId297" Type="http://schemas.openxmlformats.org/officeDocument/2006/relationships/hyperlink" Target="https://images.footway.com/02/60538-21_001.png" TargetMode="External"/><Relationship Id="rId462" Type="http://schemas.openxmlformats.org/officeDocument/2006/relationships/hyperlink" Target="https://images.footway.com/02/61103-84_001.png" TargetMode="External"/><Relationship Id="rId518" Type="http://schemas.openxmlformats.org/officeDocument/2006/relationships/hyperlink" Target="https://images.footway.com/02/60862-24_001.png" TargetMode="External"/><Relationship Id="rId725" Type="http://schemas.openxmlformats.org/officeDocument/2006/relationships/hyperlink" Target="https://images.footway.com/02/61104-31_001.png" TargetMode="External"/><Relationship Id="rId115" Type="http://schemas.openxmlformats.org/officeDocument/2006/relationships/hyperlink" Target="https://images.footway.com/sm_images/4060515131374_001_506cc25d8b964b719ebe206c813f96b9.png" TargetMode="External"/><Relationship Id="rId157" Type="http://schemas.openxmlformats.org/officeDocument/2006/relationships/hyperlink" Target="https://images.footway.com/sm_images/001_9e524d156c31451f8125d68e6c6c3088.png" TargetMode="External"/><Relationship Id="rId322" Type="http://schemas.openxmlformats.org/officeDocument/2006/relationships/hyperlink" Target="https://images.footway.com/02/60613-51_001.png" TargetMode="External"/><Relationship Id="rId364" Type="http://schemas.openxmlformats.org/officeDocument/2006/relationships/hyperlink" Target="https://images.footway.com/02/60929-21_001.png" TargetMode="External"/><Relationship Id="rId61" Type="http://schemas.openxmlformats.org/officeDocument/2006/relationships/hyperlink" Target="https://images.footway.com/sm_images/4060509084495_004_efe858ad28e545f0bd6faf5f6f12780b.png" TargetMode="External"/><Relationship Id="rId199" Type="http://schemas.openxmlformats.org/officeDocument/2006/relationships/hyperlink" Target="https://images.footway.com/sm_images/4062062240677_001_7d4a25a06ecc4f0cab82b6b4d7884008.png" TargetMode="External"/><Relationship Id="rId571" Type="http://schemas.openxmlformats.org/officeDocument/2006/relationships/hyperlink" Target="https://images.footway.com/02/60479-63_001.png" TargetMode="External"/><Relationship Id="rId627" Type="http://schemas.openxmlformats.org/officeDocument/2006/relationships/hyperlink" Target="https://images.footway.com/02/60527-01_001.png" TargetMode="External"/><Relationship Id="rId669" Type="http://schemas.openxmlformats.org/officeDocument/2006/relationships/hyperlink" Target="https://images.footway.com/02/61130-89_001.png" TargetMode="External"/><Relationship Id="rId19" Type="http://schemas.openxmlformats.org/officeDocument/2006/relationships/hyperlink" Target="https://images.footway.com/sm_images/4060515939314_002_887e9c99bb8f4dc6bc9ed0b9c3af1d2f.png" TargetMode="External"/><Relationship Id="rId224" Type="http://schemas.openxmlformats.org/officeDocument/2006/relationships/hyperlink" Target="https://images.footway.com/sm_images/001_6489af489754444a889ee02550015aed.png" TargetMode="External"/><Relationship Id="rId266" Type="http://schemas.openxmlformats.org/officeDocument/2006/relationships/hyperlink" Target="https://images.footway.com/02/09450-84_001.png" TargetMode="External"/><Relationship Id="rId431" Type="http://schemas.openxmlformats.org/officeDocument/2006/relationships/hyperlink" Target="https://images.footway.com/02/61102-23_001.png" TargetMode="External"/><Relationship Id="rId473" Type="http://schemas.openxmlformats.org/officeDocument/2006/relationships/hyperlink" Target="https://images.footway.com/02/09351-82_001.png" TargetMode="External"/><Relationship Id="rId529" Type="http://schemas.openxmlformats.org/officeDocument/2006/relationships/hyperlink" Target="https://images.footway.com/02/61110-74_001.png" TargetMode="External"/><Relationship Id="rId680" Type="http://schemas.openxmlformats.org/officeDocument/2006/relationships/hyperlink" Target="https://images.footway.com/sm_images/193444689693_001_5b297bc2cf8c4c80bc6f69a975dbde78.png" TargetMode="External"/><Relationship Id="rId30" Type="http://schemas.openxmlformats.org/officeDocument/2006/relationships/hyperlink" Target="https://images.footway.com/sm_images/4062054986767_001_290f6cdc07de4459b585b1ba77c31ba7.png" TargetMode="External"/><Relationship Id="rId126" Type="http://schemas.openxmlformats.org/officeDocument/2006/relationships/hyperlink" Target="https://images.footway.com/sm_images/002_b591402e94c64a9ca3b5ace83bc65040.png" TargetMode="External"/><Relationship Id="rId168" Type="http://schemas.openxmlformats.org/officeDocument/2006/relationships/hyperlink" Target="https://images.footway.com/sm_images/4062049140464_002_2779be355a154bb9a5a057d82689b8ec.png" TargetMode="External"/><Relationship Id="rId333" Type="http://schemas.openxmlformats.org/officeDocument/2006/relationships/hyperlink" Target="https://images.footway.com/02/60757-24_001.png" TargetMode="External"/><Relationship Id="rId540" Type="http://schemas.openxmlformats.org/officeDocument/2006/relationships/hyperlink" Target="https://images.footway.com/02/61157-80_001.png" TargetMode="External"/><Relationship Id="rId72" Type="http://schemas.openxmlformats.org/officeDocument/2006/relationships/hyperlink" Target="https://images.footway.com/sm_images/4060514128146_001_167e6efe4e244cba81213a528b0885cc.png" TargetMode="External"/><Relationship Id="rId375" Type="http://schemas.openxmlformats.org/officeDocument/2006/relationships/hyperlink" Target="https://images.footway.com/02/60930-33_001.png" TargetMode="External"/><Relationship Id="rId582" Type="http://schemas.openxmlformats.org/officeDocument/2006/relationships/hyperlink" Target="https://images.footway.com/02/60812-18_001.png" TargetMode="External"/><Relationship Id="rId638" Type="http://schemas.openxmlformats.org/officeDocument/2006/relationships/hyperlink" Target="https://images.footway.com/02/60527-30_001.png" TargetMode="External"/><Relationship Id="rId3" Type="http://schemas.openxmlformats.org/officeDocument/2006/relationships/hyperlink" Target="https://images.footway.com/sm_images/4057286208954_001_d03da61b27274a92a82e13192fa9201e.png" TargetMode="External"/><Relationship Id="rId235" Type="http://schemas.openxmlformats.org/officeDocument/2006/relationships/hyperlink" Target="https://images.footway.com/02/09450-59_001.png" TargetMode="External"/><Relationship Id="rId277" Type="http://schemas.openxmlformats.org/officeDocument/2006/relationships/hyperlink" Target="https://images.footway.com/02/09452-02_001.png" TargetMode="External"/><Relationship Id="rId400" Type="http://schemas.openxmlformats.org/officeDocument/2006/relationships/hyperlink" Target="https://images.footway.com/02/60974-18_001.png" TargetMode="External"/><Relationship Id="rId442" Type="http://schemas.openxmlformats.org/officeDocument/2006/relationships/hyperlink" Target="https://images.footway.com/02/61103-23_001.png" TargetMode="External"/><Relationship Id="rId484" Type="http://schemas.openxmlformats.org/officeDocument/2006/relationships/hyperlink" Target="https://images.footway.com/02/60699-66_001.png" TargetMode="External"/><Relationship Id="rId705" Type="http://schemas.openxmlformats.org/officeDocument/2006/relationships/hyperlink" Target="https://images.footway.com/02/60901-50_001.png" TargetMode="External"/><Relationship Id="rId137" Type="http://schemas.openxmlformats.org/officeDocument/2006/relationships/hyperlink" Target="https://images.footway.com/sm_images/001_07c247590cb24c9e8d3fe21f55a8cc45.png" TargetMode="External"/><Relationship Id="rId302" Type="http://schemas.openxmlformats.org/officeDocument/2006/relationships/hyperlink" Target="https://images.footway.com/02/60538-39_001.png" TargetMode="External"/><Relationship Id="rId344" Type="http://schemas.openxmlformats.org/officeDocument/2006/relationships/hyperlink" Target="https://images.footway.com/02/60759-10_001.png" TargetMode="External"/><Relationship Id="rId691" Type="http://schemas.openxmlformats.org/officeDocument/2006/relationships/hyperlink" Target="https://images.footway.com/02/60512-92_001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Q109"/>
  <sheetViews>
    <sheetView tabSelected="1" zoomScaleNormal="100" workbookViewId="0">
      <pane ySplit="1" topLeftCell="A2" activePane="bottomLeft" state="frozen"/>
      <selection pane="bottomLeft" activeCell="H88" sqref="H88"/>
    </sheetView>
  </sheetViews>
  <sheetFormatPr defaultColWidth="12.42578125" defaultRowHeight="15.75" customHeight="1"/>
  <cols>
    <col min="1" max="2" width="20" customWidth="1"/>
    <col min="3" max="3" width="6.42578125" bestFit="1" customWidth="1"/>
    <col min="4" max="4" width="7" bestFit="1" customWidth="1"/>
    <col min="5" max="5" width="9.28515625" customWidth="1"/>
  </cols>
  <sheetData>
    <row r="1" spans="1:17" ht="15">
      <c r="A1" s="26" t="s">
        <v>0</v>
      </c>
      <c r="B1" s="27" t="s">
        <v>3</v>
      </c>
      <c r="C1" s="28" t="s">
        <v>1461</v>
      </c>
      <c r="D1" s="27" t="s">
        <v>1466</v>
      </c>
      <c r="E1" s="29" t="s">
        <v>1666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>
      <c r="A2" s="9" t="s">
        <v>12</v>
      </c>
      <c r="B2" s="5" t="s">
        <v>11</v>
      </c>
      <c r="C2" s="16">
        <v>250</v>
      </c>
      <c r="D2" s="5" t="s">
        <v>1662</v>
      </c>
      <c r="E2" s="18">
        <f>C2/$C$40</f>
        <v>3.5315722559683571E-2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2.75">
      <c r="A3" s="3" t="s">
        <v>12</v>
      </c>
      <c r="B3" s="4" t="s">
        <v>8</v>
      </c>
      <c r="C3" s="17">
        <v>1149</v>
      </c>
      <c r="D3" s="4" t="s">
        <v>1662</v>
      </c>
      <c r="E3" s="19">
        <f>C3/$C$40</f>
        <v>0.16231106088430569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2.75">
      <c r="A4" s="3" t="s">
        <v>12</v>
      </c>
      <c r="B4" s="4" t="s">
        <v>6</v>
      </c>
      <c r="C4" s="17">
        <v>71</v>
      </c>
      <c r="D4" s="4" t="s">
        <v>1662</v>
      </c>
      <c r="E4" s="19">
        <f t="shared" ref="E4:E39" si="0">C4/$C$40</f>
        <v>1.0029665206950134E-2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2.75">
      <c r="A5" s="3" t="s">
        <v>12</v>
      </c>
      <c r="B5" s="4" t="s">
        <v>427</v>
      </c>
      <c r="C5" s="17">
        <v>44</v>
      </c>
      <c r="D5" s="4" t="s">
        <v>1662</v>
      </c>
      <c r="E5" s="19">
        <f t="shared" si="0"/>
        <v>6.2155671705043086E-3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2.75">
      <c r="A6" s="3" t="s">
        <v>12</v>
      </c>
      <c r="B6" s="4" t="s">
        <v>10</v>
      </c>
      <c r="C6" s="17">
        <v>54</v>
      </c>
      <c r="D6" s="4" t="s">
        <v>1662</v>
      </c>
      <c r="E6" s="19">
        <f t="shared" si="0"/>
        <v>7.6281960728916513E-3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2.75">
      <c r="A7" s="3" t="s">
        <v>12</v>
      </c>
      <c r="B7" s="4" t="s">
        <v>71</v>
      </c>
      <c r="C7" s="17">
        <v>259</v>
      </c>
      <c r="D7" s="4" t="s">
        <v>1662</v>
      </c>
      <c r="E7" s="19">
        <f t="shared" si="0"/>
        <v>3.6587088571832183E-2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2.75">
      <c r="A8" s="3" t="s">
        <v>12</v>
      </c>
      <c r="B8" s="4" t="s">
        <v>7</v>
      </c>
      <c r="C8" s="17">
        <v>1265</v>
      </c>
      <c r="D8" s="4" t="s">
        <v>1662</v>
      </c>
      <c r="E8" s="19">
        <f t="shared" si="0"/>
        <v>0.17869755615199887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2.75">
      <c r="A9" s="3" t="s">
        <v>12</v>
      </c>
      <c r="B9" s="4" t="s">
        <v>115</v>
      </c>
      <c r="C9" s="17">
        <v>202</v>
      </c>
      <c r="D9" s="4" t="s">
        <v>1662</v>
      </c>
      <c r="E9" s="19">
        <f t="shared" si="0"/>
        <v>2.8535103828224325E-2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2.75">
      <c r="A10" s="3" t="s">
        <v>12</v>
      </c>
      <c r="B10" s="4" t="s">
        <v>15</v>
      </c>
      <c r="C10" s="17">
        <v>1015</v>
      </c>
      <c r="D10" s="4" t="s">
        <v>1662</v>
      </c>
      <c r="E10" s="19">
        <f t="shared" si="0"/>
        <v>0.14338183359231529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2.75">
      <c r="A11" s="3"/>
      <c r="B11" s="4"/>
      <c r="C11" s="17"/>
      <c r="D11" s="4"/>
      <c r="E11" s="1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2.75">
      <c r="A12" s="3" t="s">
        <v>12</v>
      </c>
      <c r="B12" s="4" t="s">
        <v>11</v>
      </c>
      <c r="C12" s="17">
        <v>120</v>
      </c>
      <c r="D12" s="4" t="s">
        <v>1664</v>
      </c>
      <c r="E12" s="19">
        <f t="shared" si="0"/>
        <v>1.6951546828648113E-2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2.75">
      <c r="A13" s="3" t="s">
        <v>12</v>
      </c>
      <c r="B13" s="4" t="s">
        <v>8</v>
      </c>
      <c r="C13" s="17">
        <v>70</v>
      </c>
      <c r="D13" s="4" t="s">
        <v>1664</v>
      </c>
      <c r="E13" s="19">
        <f t="shared" si="0"/>
        <v>9.8884023167113994E-3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2.75">
      <c r="A14" s="3" t="s">
        <v>12</v>
      </c>
      <c r="B14" s="4" t="s">
        <v>6</v>
      </c>
      <c r="C14" s="17">
        <v>149</v>
      </c>
      <c r="D14" s="4" t="s">
        <v>1664</v>
      </c>
      <c r="E14" s="19">
        <f t="shared" si="0"/>
        <v>2.1048170645571407E-2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2.75">
      <c r="A15" s="3" t="s">
        <v>12</v>
      </c>
      <c r="B15" s="4" t="s">
        <v>10</v>
      </c>
      <c r="C15" s="17">
        <v>72</v>
      </c>
      <c r="D15" s="4" t="s">
        <v>1664</v>
      </c>
      <c r="E15" s="19">
        <f t="shared" si="0"/>
        <v>1.0170928097188869E-2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2.75">
      <c r="A16" s="3" t="s">
        <v>12</v>
      </c>
      <c r="B16" s="4" t="s">
        <v>28</v>
      </c>
      <c r="C16" s="17">
        <v>208</v>
      </c>
      <c r="D16" s="4" t="s">
        <v>1664</v>
      </c>
      <c r="E16" s="19">
        <f t="shared" si="0"/>
        <v>2.938268116965673E-2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2.75">
      <c r="A17" s="3" t="s">
        <v>12</v>
      </c>
      <c r="B17" s="4" t="s">
        <v>7</v>
      </c>
      <c r="C17" s="17">
        <v>178</v>
      </c>
      <c r="D17" s="4" t="s">
        <v>1664</v>
      </c>
      <c r="E17" s="19">
        <f t="shared" si="0"/>
        <v>2.5144794462494704E-2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2.75">
      <c r="A18" s="3" t="s">
        <v>12</v>
      </c>
      <c r="B18" s="4" t="s">
        <v>81</v>
      </c>
      <c r="C18" s="17">
        <v>148</v>
      </c>
      <c r="D18" s="4" t="s">
        <v>1664</v>
      </c>
      <c r="E18" s="19">
        <f t="shared" si="0"/>
        <v>2.0906907755332674E-2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2.75">
      <c r="A19" s="3" t="s">
        <v>12</v>
      </c>
      <c r="B19" s="4" t="s">
        <v>15</v>
      </c>
      <c r="C19" s="17">
        <v>76</v>
      </c>
      <c r="D19" s="4" t="s">
        <v>1664</v>
      </c>
      <c r="E19" s="19">
        <f t="shared" si="0"/>
        <v>1.0735979658143806E-2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2.75">
      <c r="A20" s="3"/>
      <c r="B20" s="4"/>
      <c r="C20" s="17"/>
      <c r="D20" s="4"/>
      <c r="E20" s="1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2.75">
      <c r="A21" s="3" t="s">
        <v>12</v>
      </c>
      <c r="B21" s="4" t="s">
        <v>11</v>
      </c>
      <c r="C21" s="17">
        <v>151</v>
      </c>
      <c r="D21" s="4" t="s">
        <v>1663</v>
      </c>
      <c r="E21" s="19">
        <f t="shared" si="0"/>
        <v>2.1330696426048876E-2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2.75">
      <c r="A22" s="3" t="s">
        <v>12</v>
      </c>
      <c r="B22" s="4" t="s">
        <v>8</v>
      </c>
      <c r="C22" s="17">
        <v>311</v>
      </c>
      <c r="D22" s="4" t="s">
        <v>1663</v>
      </c>
      <c r="E22" s="19">
        <f t="shared" si="0"/>
        <v>4.3932758864246364E-2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2.75">
      <c r="A23" s="3" t="s">
        <v>12</v>
      </c>
      <c r="B23" s="4" t="s">
        <v>6</v>
      </c>
      <c r="C23" s="17">
        <v>96</v>
      </c>
      <c r="D23" s="4" t="s">
        <v>1663</v>
      </c>
      <c r="E23" s="19">
        <f t="shared" si="0"/>
        <v>1.3561237462918492E-2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2.75">
      <c r="A24" s="3" t="s">
        <v>12</v>
      </c>
      <c r="B24" s="4" t="s">
        <v>28</v>
      </c>
      <c r="C24" s="17">
        <v>81</v>
      </c>
      <c r="D24" s="4" t="s">
        <v>1663</v>
      </c>
      <c r="E24" s="19">
        <f t="shared" si="0"/>
        <v>1.1442294109337477E-2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2.75">
      <c r="A25" s="3" t="s">
        <v>12</v>
      </c>
      <c r="B25" s="4" t="s">
        <v>115</v>
      </c>
      <c r="C25" s="17">
        <v>47</v>
      </c>
      <c r="D25" s="4" t="s">
        <v>1663</v>
      </c>
      <c r="E25" s="19">
        <f t="shared" si="0"/>
        <v>6.6393558412205112E-3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2.75">
      <c r="A26" s="3" t="s">
        <v>12</v>
      </c>
      <c r="B26" s="4" t="s">
        <v>15</v>
      </c>
      <c r="C26" s="17">
        <v>297</v>
      </c>
      <c r="D26" s="4" t="s">
        <v>1663</v>
      </c>
      <c r="E26" s="19">
        <f t="shared" si="0"/>
        <v>4.1955078400904081E-2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2.75">
      <c r="A27" s="3"/>
      <c r="B27" s="4"/>
      <c r="C27" s="17"/>
      <c r="D27" s="4"/>
      <c r="E27" s="1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2.75">
      <c r="A28" s="3" t="s">
        <v>12</v>
      </c>
      <c r="B28" s="4" t="s">
        <v>9</v>
      </c>
      <c r="C28" s="17">
        <v>169</v>
      </c>
      <c r="D28" s="4" t="s">
        <v>1665</v>
      </c>
      <c r="E28" s="19">
        <f t="shared" si="0"/>
        <v>2.3873428450346092E-2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2.75">
      <c r="A29" s="3"/>
      <c r="B29" s="4"/>
      <c r="C29" s="17"/>
      <c r="D29" s="4"/>
      <c r="E29" s="1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2.75">
      <c r="A30" s="3" t="s">
        <v>435</v>
      </c>
      <c r="B30" s="4" t="s">
        <v>427</v>
      </c>
      <c r="C30" s="17">
        <v>223</v>
      </c>
      <c r="D30" s="4" t="s">
        <v>1662</v>
      </c>
      <c r="E30" s="19">
        <f t="shared" si="0"/>
        <v>3.1501624523237744E-2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2.75">
      <c r="A31" s="3" t="s">
        <v>435</v>
      </c>
      <c r="B31" s="4" t="s">
        <v>115</v>
      </c>
      <c r="C31" s="17">
        <v>48</v>
      </c>
      <c r="D31" s="4" t="s">
        <v>1662</v>
      </c>
      <c r="E31" s="19">
        <f t="shared" si="0"/>
        <v>6.780618731459246E-3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2.75">
      <c r="A32" s="3"/>
      <c r="B32" s="4"/>
      <c r="C32" s="17"/>
      <c r="D32" s="4"/>
      <c r="E32" s="1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>
      <c r="A33" s="3" t="s">
        <v>435</v>
      </c>
      <c r="B33" s="4" t="s">
        <v>15</v>
      </c>
      <c r="C33" s="17">
        <v>43</v>
      </c>
      <c r="D33" s="4" t="s">
        <v>1664</v>
      </c>
      <c r="E33" s="19">
        <f t="shared" si="0"/>
        <v>6.0743042802655746E-3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>
      <c r="A34" s="3"/>
      <c r="B34" s="4"/>
      <c r="C34" s="17"/>
      <c r="D34" s="4"/>
      <c r="E34" s="1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>
      <c r="A35" s="3" t="s">
        <v>435</v>
      </c>
      <c r="B35" s="4" t="s">
        <v>6</v>
      </c>
      <c r="C35" s="17">
        <v>38</v>
      </c>
      <c r="D35" s="4" t="s">
        <v>1663</v>
      </c>
      <c r="E35" s="19">
        <f t="shared" si="0"/>
        <v>5.3679898290719032E-3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>
      <c r="A36" s="3" t="s">
        <v>435</v>
      </c>
      <c r="B36" s="4" t="s">
        <v>15</v>
      </c>
      <c r="C36" s="17">
        <v>112</v>
      </c>
      <c r="D36" s="4" t="s">
        <v>1663</v>
      </c>
      <c r="E36" s="19">
        <f t="shared" si="0"/>
        <v>1.5821443706738238E-2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>
      <c r="A37" s="3"/>
      <c r="B37" s="4"/>
      <c r="C37" s="17"/>
      <c r="D37" s="4"/>
      <c r="E37" s="1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>
      <c r="A38" s="3" t="s">
        <v>435</v>
      </c>
      <c r="B38" s="4" t="s">
        <v>9</v>
      </c>
      <c r="C38" s="17">
        <v>103</v>
      </c>
      <c r="D38" s="4" t="s">
        <v>1665</v>
      </c>
      <c r="E38" s="19">
        <f t="shared" si="0"/>
        <v>1.4550077694589632E-2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>
      <c r="A39" s="3" t="s">
        <v>435</v>
      </c>
      <c r="B39" s="4" t="s">
        <v>10</v>
      </c>
      <c r="C39" s="17">
        <v>30</v>
      </c>
      <c r="D39" s="4" t="s">
        <v>1665</v>
      </c>
      <c r="E39" s="19">
        <f t="shared" si="0"/>
        <v>4.2378867071620283E-3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>
      <c r="A40" s="21"/>
      <c r="B40" s="22"/>
      <c r="C40" s="23">
        <f>SUM(C2:C39)</f>
        <v>7079</v>
      </c>
      <c r="D40" s="22"/>
      <c r="E40" s="24">
        <f>SUM(E2:E39)</f>
        <v>1.0000000000000002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>
      <c r="A41" s="3" t="s">
        <v>471</v>
      </c>
      <c r="B41" s="4" t="s">
        <v>474</v>
      </c>
      <c r="C41" s="17">
        <v>25</v>
      </c>
      <c r="D41" s="4" t="s">
        <v>1663</v>
      </c>
      <c r="E41" s="19">
        <f>C41/$C$42</f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>
      <c r="A42" s="21"/>
      <c r="B42" s="22"/>
      <c r="C42" s="23">
        <f>SUM(C41)</f>
        <v>25</v>
      </c>
      <c r="D42" s="22"/>
      <c r="E42" s="24">
        <f>SUM(E41)</f>
        <v>1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>
      <c r="A43" s="3" t="s">
        <v>476</v>
      </c>
      <c r="B43" s="4" t="s">
        <v>470</v>
      </c>
      <c r="C43" s="17">
        <v>153</v>
      </c>
      <c r="D43" s="4" t="s">
        <v>1662</v>
      </c>
      <c r="E43" s="19">
        <f>C43/$C$47</f>
        <v>0.60236220472440949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>
      <c r="A44" s="3"/>
      <c r="B44" s="4"/>
      <c r="C44" s="17"/>
      <c r="D44" s="4"/>
      <c r="E44" s="1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>
      <c r="A45" s="3" t="s">
        <v>476</v>
      </c>
      <c r="B45" s="4" t="s">
        <v>474</v>
      </c>
      <c r="C45" s="17">
        <v>26</v>
      </c>
      <c r="D45" s="4" t="s">
        <v>1663</v>
      </c>
      <c r="E45" s="19">
        <f>C45/$C$47</f>
        <v>0.10236220472440945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>
      <c r="A46" s="3" t="s">
        <v>476</v>
      </c>
      <c r="B46" s="4" t="s">
        <v>10</v>
      </c>
      <c r="C46" s="17">
        <v>75</v>
      </c>
      <c r="D46" s="4" t="s">
        <v>1663</v>
      </c>
      <c r="E46" s="19">
        <f>C46/$C$47</f>
        <v>0.29527559055118108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>
      <c r="A47" s="21"/>
      <c r="B47" s="22"/>
      <c r="C47" s="23">
        <f>SUM(C43:C46)</f>
        <v>254</v>
      </c>
      <c r="D47" s="22"/>
      <c r="E47" s="24">
        <f>SUM(E43:E46)</f>
        <v>1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>
      <c r="A48" s="3" t="s">
        <v>499</v>
      </c>
      <c r="B48" s="4" t="s">
        <v>470</v>
      </c>
      <c r="C48" s="17">
        <v>21</v>
      </c>
      <c r="D48" s="4" t="s">
        <v>1663</v>
      </c>
      <c r="E48" s="19">
        <f>C48/$C$49</f>
        <v>1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>
      <c r="A49" s="21"/>
      <c r="B49" s="22"/>
      <c r="C49" s="23">
        <f>SUM(C48)</f>
        <v>21</v>
      </c>
      <c r="D49" s="22"/>
      <c r="E49" s="24">
        <f>SUM(E48)</f>
        <v>1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>
      <c r="A50" s="3" t="s">
        <v>503</v>
      </c>
      <c r="B50" s="4" t="s">
        <v>7</v>
      </c>
      <c r="C50" s="17">
        <v>30</v>
      </c>
      <c r="D50" s="4" t="s">
        <v>1662</v>
      </c>
      <c r="E50" s="19">
        <f>C50/$C$56</f>
        <v>0.13215859030837004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>
      <c r="A51" s="3"/>
      <c r="B51" s="4"/>
      <c r="C51" s="17"/>
      <c r="D51" s="4"/>
      <c r="E51" s="1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>
      <c r="A52" s="3" t="s">
        <v>503</v>
      </c>
      <c r="B52" s="4" t="s">
        <v>474</v>
      </c>
      <c r="C52" s="17">
        <v>63</v>
      </c>
      <c r="D52" s="4" t="s">
        <v>1663</v>
      </c>
      <c r="E52" s="19">
        <f>C52/$C$56</f>
        <v>0.27753303964757708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>
      <c r="A53" s="3"/>
      <c r="B53" s="4"/>
      <c r="C53" s="17"/>
      <c r="D53" s="4"/>
      <c r="E53" s="1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>
      <c r="A54" s="3" t="s">
        <v>503</v>
      </c>
      <c r="B54" s="4" t="s">
        <v>498</v>
      </c>
      <c r="C54" s="17">
        <v>64</v>
      </c>
      <c r="D54" s="4" t="s">
        <v>1665</v>
      </c>
      <c r="E54" s="19">
        <f>C54/$C$56</f>
        <v>0.28193832599118945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>
      <c r="A55" s="3" t="s">
        <v>503</v>
      </c>
      <c r="B55" s="4" t="s">
        <v>1629</v>
      </c>
      <c r="C55" s="17">
        <v>70</v>
      </c>
      <c r="D55" s="4" t="s">
        <v>1665</v>
      </c>
      <c r="E55" s="19">
        <f>C55/$C$56</f>
        <v>0.30837004405286345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>
      <c r="A56" s="21"/>
      <c r="B56" s="22"/>
      <c r="C56" s="23">
        <f>SUM(C50:C55)</f>
        <v>227</v>
      </c>
      <c r="D56" s="22"/>
      <c r="E56" s="24">
        <f>SUM(E50:E55)</f>
        <v>1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>
      <c r="A57" s="3" t="s">
        <v>516</v>
      </c>
      <c r="B57" s="4" t="s">
        <v>8</v>
      </c>
      <c r="C57" s="17">
        <v>232</v>
      </c>
      <c r="D57" s="4" t="s">
        <v>1662</v>
      </c>
      <c r="E57" s="19">
        <f>C57/$C$66</f>
        <v>0.39590443686006827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>
      <c r="A58" s="3" t="s">
        <v>516</v>
      </c>
      <c r="B58" s="4" t="s">
        <v>7</v>
      </c>
      <c r="C58" s="17">
        <v>42</v>
      </c>
      <c r="D58" s="4" t="s">
        <v>1662</v>
      </c>
      <c r="E58" s="19">
        <f>C58/$C$66</f>
        <v>7.1672354948805458E-2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>
      <c r="A59" s="3"/>
      <c r="B59" s="4"/>
      <c r="C59" s="17"/>
      <c r="D59" s="4"/>
      <c r="E59" s="1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>
      <c r="A60" s="3" t="s">
        <v>516</v>
      </c>
      <c r="B60" s="4" t="s">
        <v>8</v>
      </c>
      <c r="C60" s="17">
        <v>90</v>
      </c>
      <c r="D60" s="4" t="s">
        <v>1664</v>
      </c>
      <c r="E60" s="19">
        <f>C60/$C$66</f>
        <v>0.15358361774744028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>
      <c r="A61" s="3" t="s">
        <v>516</v>
      </c>
      <c r="B61" s="4" t="s">
        <v>15</v>
      </c>
      <c r="C61" s="17">
        <v>63</v>
      </c>
      <c r="D61" s="4" t="s">
        <v>1664</v>
      </c>
      <c r="E61" s="19">
        <f>C61/$C$66</f>
        <v>0.10750853242320819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>
      <c r="A62" s="3"/>
      <c r="B62" s="4"/>
      <c r="C62" s="17"/>
      <c r="D62" s="4"/>
      <c r="E62" s="1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>
      <c r="A63" s="3" t="s">
        <v>516</v>
      </c>
      <c r="B63" s="4" t="s">
        <v>8</v>
      </c>
      <c r="C63" s="17">
        <v>64</v>
      </c>
      <c r="D63" s="4" t="s">
        <v>1663</v>
      </c>
      <c r="E63" s="19">
        <f>C63/$C$66</f>
        <v>0.10921501706484642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>
      <c r="A64" s="3"/>
      <c r="B64" s="4"/>
      <c r="C64" s="17"/>
      <c r="D64" s="4"/>
      <c r="E64" s="1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>
      <c r="A65" s="3" t="s">
        <v>516</v>
      </c>
      <c r="B65" s="4" t="s">
        <v>9</v>
      </c>
      <c r="C65" s="17">
        <v>95</v>
      </c>
      <c r="D65" s="4" t="s">
        <v>1665</v>
      </c>
      <c r="E65" s="19">
        <f>C65/$C$66</f>
        <v>0.1621160409556314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>
      <c r="A66" s="21"/>
      <c r="B66" s="22"/>
      <c r="C66" s="23">
        <f>SUM(C57:C65)</f>
        <v>586</v>
      </c>
      <c r="D66" s="22"/>
      <c r="E66" s="24">
        <f>SUM(E57:E65)</f>
        <v>1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>
      <c r="A67" s="3" t="s">
        <v>565</v>
      </c>
      <c r="B67" s="4" t="s">
        <v>470</v>
      </c>
      <c r="C67" s="17">
        <v>39</v>
      </c>
      <c r="D67" s="4" t="s">
        <v>1663</v>
      </c>
      <c r="E67" s="19">
        <f>C67/$C$68</f>
        <v>1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>
      <c r="A68" s="21"/>
      <c r="B68" s="22"/>
      <c r="C68" s="23">
        <f>SUM(C67)</f>
        <v>39</v>
      </c>
      <c r="D68" s="22"/>
      <c r="E68" s="24">
        <f>SUM(E67)</f>
        <v>1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>
      <c r="A69" s="3" t="s">
        <v>569</v>
      </c>
      <c r="B69" s="4" t="s">
        <v>470</v>
      </c>
      <c r="C69" s="17">
        <v>22</v>
      </c>
      <c r="D69" s="4" t="s">
        <v>1663</v>
      </c>
      <c r="E69" s="19">
        <f>C69/$C$70</f>
        <v>1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>
      <c r="A70" s="21"/>
      <c r="B70" s="22"/>
      <c r="C70" s="23">
        <f>SUM(C69)</f>
        <v>22</v>
      </c>
      <c r="D70" s="22"/>
      <c r="E70" s="24">
        <f>SUM(E69)</f>
        <v>1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>
      <c r="A71" s="3" t="s">
        <v>573</v>
      </c>
      <c r="B71" s="4" t="s">
        <v>470</v>
      </c>
      <c r="C71" s="17">
        <v>30</v>
      </c>
      <c r="D71" s="4" t="s">
        <v>1665</v>
      </c>
      <c r="E71" s="19">
        <f>C71/$C$72</f>
        <v>1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>
      <c r="A72" s="21"/>
      <c r="B72" s="22"/>
      <c r="C72" s="23">
        <f>SUM(C71)</f>
        <v>30</v>
      </c>
      <c r="D72" s="22"/>
      <c r="E72" s="24">
        <f>SUM(E71)</f>
        <v>1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>
      <c r="A73" s="3" t="s">
        <v>577</v>
      </c>
      <c r="B73" s="4" t="s">
        <v>11</v>
      </c>
      <c r="C73" s="17">
        <v>64</v>
      </c>
      <c r="D73" s="4" t="s">
        <v>1662</v>
      </c>
      <c r="E73" s="19">
        <f>C73/$C$85</f>
        <v>0.11130434782608696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>
      <c r="A74" s="3" t="s">
        <v>577</v>
      </c>
      <c r="B74" s="4" t="s">
        <v>71</v>
      </c>
      <c r="C74" s="17">
        <v>45</v>
      </c>
      <c r="D74" s="4" t="s">
        <v>1662</v>
      </c>
      <c r="E74" s="19">
        <f t="shared" ref="E74:E77" si="1">C74/$C$85</f>
        <v>7.8260869565217397E-2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>
      <c r="A75" s="3" t="s">
        <v>577</v>
      </c>
      <c r="B75" s="4" t="s">
        <v>7</v>
      </c>
      <c r="C75" s="17">
        <v>64</v>
      </c>
      <c r="D75" s="4" t="s">
        <v>1662</v>
      </c>
      <c r="E75" s="19">
        <f t="shared" si="1"/>
        <v>0.11130434782608696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>
      <c r="A76" s="3" t="s">
        <v>577</v>
      </c>
      <c r="B76" s="4" t="s">
        <v>115</v>
      </c>
      <c r="C76" s="17">
        <v>47</v>
      </c>
      <c r="D76" s="4" t="s">
        <v>1662</v>
      </c>
      <c r="E76" s="19">
        <f t="shared" si="1"/>
        <v>8.1739130434782606E-2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>
      <c r="A77" s="3" t="s">
        <v>577</v>
      </c>
      <c r="B77" s="4" t="s">
        <v>470</v>
      </c>
      <c r="C77" s="17">
        <v>22</v>
      </c>
      <c r="D77" s="4" t="s">
        <v>1662</v>
      </c>
      <c r="E77" s="19">
        <f t="shared" si="1"/>
        <v>3.826086956521739E-2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>
      <c r="A78" s="3"/>
      <c r="B78" s="4"/>
      <c r="C78" s="17"/>
      <c r="D78" s="4"/>
      <c r="E78" s="19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>
      <c r="A79" s="3" t="s">
        <v>577</v>
      </c>
      <c r="B79" s="4" t="s">
        <v>7</v>
      </c>
      <c r="C79" s="17">
        <v>67</v>
      </c>
      <c r="D79" s="4" t="s">
        <v>1664</v>
      </c>
      <c r="E79" s="19">
        <f>C79/$C$85</f>
        <v>0.11652173913043479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>
      <c r="A80" s="3"/>
      <c r="B80" s="4"/>
      <c r="C80" s="17"/>
      <c r="D80" s="4"/>
      <c r="E80" s="1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>
      <c r="A81" s="3" t="s">
        <v>577</v>
      </c>
      <c r="B81" s="4" t="s">
        <v>11</v>
      </c>
      <c r="C81" s="17">
        <v>57</v>
      </c>
      <c r="D81" s="4" t="s">
        <v>1663</v>
      </c>
      <c r="E81" s="19">
        <f t="shared" ref="E81:E84" si="2">C81/$C$85</f>
        <v>9.913043478260869E-2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>
      <c r="A82" s="3" t="s">
        <v>577</v>
      </c>
      <c r="B82" s="4" t="s">
        <v>8</v>
      </c>
      <c r="C82" s="17">
        <v>41</v>
      </c>
      <c r="D82" s="4" t="s">
        <v>1663</v>
      </c>
      <c r="E82" s="19">
        <f t="shared" si="2"/>
        <v>7.1304347826086953E-2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>
      <c r="A83" s="3" t="s">
        <v>577</v>
      </c>
      <c r="B83" s="4" t="s">
        <v>6</v>
      </c>
      <c r="C83" s="17">
        <v>39</v>
      </c>
      <c r="D83" s="4" t="s">
        <v>1663</v>
      </c>
      <c r="E83" s="19">
        <f t="shared" si="2"/>
        <v>6.7826086956521744E-2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>
      <c r="A84" s="3" t="s">
        <v>577</v>
      </c>
      <c r="B84" s="4" t="s">
        <v>470</v>
      </c>
      <c r="C84" s="17">
        <v>129</v>
      </c>
      <c r="D84" s="4" t="s">
        <v>1663</v>
      </c>
      <c r="E84" s="19">
        <f t="shared" si="2"/>
        <v>0.22434782608695653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>
      <c r="A85" s="21"/>
      <c r="B85" s="22"/>
      <c r="C85" s="23">
        <f>SUM(C73:C84)</f>
        <v>575</v>
      </c>
      <c r="D85" s="22"/>
      <c r="E85" s="24">
        <f>SUM(E73:E84)</f>
        <v>1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>
      <c r="A86" s="3"/>
      <c r="B86" s="4" t="s">
        <v>470</v>
      </c>
      <c r="C86" s="17">
        <v>20</v>
      </c>
      <c r="D86" s="4" t="s">
        <v>1663</v>
      </c>
      <c r="E86" s="19">
        <f>C86/$C$87</f>
        <v>1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>
      <c r="A87" s="21"/>
      <c r="B87" s="22"/>
      <c r="C87" s="23">
        <f>SUM(C86)</f>
        <v>20</v>
      </c>
      <c r="D87" s="22"/>
      <c r="E87" s="24">
        <f>SUM(E86)</f>
        <v>1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>
      <c r="A88" s="3"/>
      <c r="B88" s="4" t="s">
        <v>469</v>
      </c>
      <c r="C88" s="17">
        <v>25</v>
      </c>
      <c r="D88" s="4" t="s">
        <v>1663</v>
      </c>
      <c r="E88" s="19">
        <f>C88/$C$89</f>
        <v>1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>
      <c r="A89" s="21"/>
      <c r="B89" s="22"/>
      <c r="C89" s="23">
        <f>SUM(C88)</f>
        <v>25</v>
      </c>
      <c r="D89" s="22"/>
      <c r="E89" s="24">
        <f>SUM(E88)</f>
        <v>1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>
      <c r="A90" s="3" t="s">
        <v>622</v>
      </c>
      <c r="B90" s="4" t="s">
        <v>8</v>
      </c>
      <c r="C90" s="17">
        <v>89</v>
      </c>
      <c r="D90" s="4" t="s">
        <v>1662</v>
      </c>
      <c r="E90" s="19">
        <f>C90/$C$105</f>
        <v>0.10277136258660508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>
      <c r="A91" s="3" t="s">
        <v>622</v>
      </c>
      <c r="B91" s="4" t="s">
        <v>10</v>
      </c>
      <c r="C91" s="17">
        <v>41</v>
      </c>
      <c r="D91" s="4" t="s">
        <v>1662</v>
      </c>
      <c r="E91" s="19">
        <f t="shared" ref="E91:E95" si="3">C91/$C$105</f>
        <v>4.7344110854503463E-2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>
      <c r="A92" s="3" t="s">
        <v>622</v>
      </c>
      <c r="B92" s="4" t="s">
        <v>71</v>
      </c>
      <c r="C92" s="17">
        <v>31</v>
      </c>
      <c r="D92" s="4" t="s">
        <v>1662</v>
      </c>
      <c r="E92" s="19">
        <f t="shared" si="3"/>
        <v>3.5796766743648963E-2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>
      <c r="A93" s="3" t="s">
        <v>622</v>
      </c>
      <c r="B93" s="4" t="s">
        <v>7</v>
      </c>
      <c r="C93" s="17">
        <v>215</v>
      </c>
      <c r="D93" s="4" t="s">
        <v>1662</v>
      </c>
      <c r="E93" s="19">
        <f t="shared" si="3"/>
        <v>0.24826789838337182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>
      <c r="A94" s="3" t="s">
        <v>622</v>
      </c>
      <c r="B94" s="4" t="s">
        <v>115</v>
      </c>
      <c r="C94" s="17">
        <v>47</v>
      </c>
      <c r="D94" s="4" t="s">
        <v>1662</v>
      </c>
      <c r="E94" s="19">
        <f t="shared" si="3"/>
        <v>5.4272517321016164E-2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>
      <c r="A95" s="3" t="s">
        <v>622</v>
      </c>
      <c r="B95" s="4" t="s">
        <v>15</v>
      </c>
      <c r="C95" s="17">
        <v>131</v>
      </c>
      <c r="D95" s="4" t="s">
        <v>1662</v>
      </c>
      <c r="E95" s="19">
        <f t="shared" si="3"/>
        <v>0.151270207852194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>
      <c r="A96" s="3"/>
      <c r="B96" s="4"/>
      <c r="C96" s="17"/>
      <c r="D96" s="4"/>
      <c r="E96" s="19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>
      <c r="A97" s="3" t="s">
        <v>622</v>
      </c>
      <c r="B97" s="4" t="s">
        <v>10</v>
      </c>
      <c r="C97" s="17">
        <v>60</v>
      </c>
      <c r="D97" s="4" t="s">
        <v>1664</v>
      </c>
      <c r="E97" s="19">
        <f>C97/$C$105</f>
        <v>6.9284064665127015E-2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>
      <c r="A98" s="3"/>
      <c r="B98" s="4"/>
      <c r="C98" s="17"/>
      <c r="D98" s="4"/>
      <c r="E98" s="19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>
      <c r="A99" s="3" t="s">
        <v>622</v>
      </c>
      <c r="B99" s="4" t="s">
        <v>9</v>
      </c>
      <c r="C99" s="17">
        <v>26</v>
      </c>
      <c r="D99" s="4" t="s">
        <v>1663</v>
      </c>
      <c r="E99" s="19">
        <f t="shared" ref="E99:E102" si="4">C99/$C$105</f>
        <v>3.0023094688221709E-2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>
      <c r="A100" s="3" t="s">
        <v>622</v>
      </c>
      <c r="B100" s="4" t="s">
        <v>28</v>
      </c>
      <c r="C100" s="17">
        <v>41</v>
      </c>
      <c r="D100" s="4" t="s">
        <v>1663</v>
      </c>
      <c r="E100" s="19">
        <f t="shared" si="4"/>
        <v>4.7344110854503463E-2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>
      <c r="A101" s="3" t="s">
        <v>622</v>
      </c>
      <c r="B101" s="4" t="s">
        <v>15</v>
      </c>
      <c r="C101" s="17">
        <v>63</v>
      </c>
      <c r="D101" s="4" t="s">
        <v>1663</v>
      </c>
      <c r="E101" s="19">
        <f t="shared" si="4"/>
        <v>7.2748267898383373E-2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>
      <c r="A102" s="3" t="s">
        <v>622</v>
      </c>
      <c r="B102" s="4" t="s">
        <v>470</v>
      </c>
      <c r="C102" s="17">
        <v>85</v>
      </c>
      <c r="D102" s="4" t="s">
        <v>1663</v>
      </c>
      <c r="E102" s="19">
        <f t="shared" si="4"/>
        <v>9.8152424942263283E-2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>
      <c r="A103" s="3"/>
      <c r="B103" s="4"/>
      <c r="C103" s="17"/>
      <c r="D103" s="4"/>
      <c r="E103" s="1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>
      <c r="A104" s="3" t="s">
        <v>622</v>
      </c>
      <c r="B104" s="4" t="s">
        <v>10</v>
      </c>
      <c r="C104" s="17">
        <v>37</v>
      </c>
      <c r="D104" s="4" t="s">
        <v>1665</v>
      </c>
      <c r="E104" s="19">
        <f>C104/$C$105</f>
        <v>4.2725173210161664E-2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>
      <c r="A105" s="30"/>
      <c r="B105" s="31"/>
      <c r="C105" s="32">
        <f>SUM(C90:C104)</f>
        <v>866</v>
      </c>
      <c r="D105" s="31"/>
      <c r="E105" s="33">
        <f>SUM(E90:E104)</f>
        <v>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>
      <c r="A106" s="6"/>
      <c r="B106" s="7"/>
      <c r="C106" s="34">
        <f>C40+C42+C47+C49+C56+C66+C68+C70+C72+C85+C87+C88+C105</f>
        <v>9769</v>
      </c>
      <c r="D106" s="8"/>
      <c r="E106" s="2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8" spans="1:17" s="25" customFormat="1" ht="15.75" customHeight="1"/>
    <row r="109" spans="1:17" s="25" customFormat="1" ht="15.75" customHeight="1"/>
  </sheetData>
  <sortState ref="A2:AC104">
    <sortCondition ref="A2:A104"/>
    <sortCondition ref="D2:D104"/>
    <sortCondition ref="B2:B104"/>
  </sortState>
  <pageMargins left="0.7" right="0.7" top="0.78740157499999996" bottom="0.78740157499999996" header="0.3" footer="0.3"/>
  <pageSetup paperSize="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outlinePr summaryBelow="0" summaryRight="0"/>
    <pageSetUpPr fitToPage="1"/>
  </sheetPr>
  <dimension ref="A1:AA736"/>
  <sheetViews>
    <sheetView workbookViewId="0">
      <pane ySplit="1" topLeftCell="A2" activePane="bottomLeft" state="frozen"/>
      <selection pane="bottomLeft" activeCell="L750" sqref="L750"/>
    </sheetView>
  </sheetViews>
  <sheetFormatPr defaultColWidth="12.42578125" defaultRowHeight="15.75" customHeight="1"/>
  <cols>
    <col min="2" max="2" width="61.42578125" customWidth="1"/>
    <col min="4" max="4" width="15.7109375" customWidth="1"/>
    <col min="5" max="5" width="7.42578125" bestFit="1" customWidth="1"/>
    <col min="6" max="9" width="14.42578125" customWidth="1"/>
    <col min="10" max="10" width="12.42578125" customWidth="1"/>
    <col min="11" max="11" width="20.7109375" customWidth="1"/>
    <col min="12" max="12" width="91.42578125" customWidth="1"/>
    <col min="13" max="13" width="22.7109375" bestFit="1" customWidth="1"/>
  </cols>
  <sheetData>
    <row r="1" spans="1:27" ht="12.75">
      <c r="A1" s="35" t="s">
        <v>0</v>
      </c>
      <c r="B1" s="36" t="s">
        <v>1</v>
      </c>
      <c r="C1" s="36" t="s">
        <v>2</v>
      </c>
      <c r="D1" s="36" t="s">
        <v>3</v>
      </c>
      <c r="E1" s="37" t="s">
        <v>1461</v>
      </c>
      <c r="F1" s="36" t="s">
        <v>4</v>
      </c>
      <c r="G1" s="38" t="s">
        <v>1462</v>
      </c>
      <c r="H1" s="39" t="s">
        <v>1463</v>
      </c>
      <c r="I1" s="39" t="s">
        <v>1464</v>
      </c>
      <c r="J1" s="35" t="s">
        <v>687</v>
      </c>
      <c r="K1" s="40" t="s">
        <v>686</v>
      </c>
      <c r="L1" s="36" t="s">
        <v>5</v>
      </c>
      <c r="M1" s="35" t="s">
        <v>1465</v>
      </c>
      <c r="N1" s="36" t="s">
        <v>1466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>
      <c r="A2" s="9" t="s">
        <v>12</v>
      </c>
      <c r="B2" s="5" t="s">
        <v>110</v>
      </c>
      <c r="C2" s="5" t="s">
        <v>111</v>
      </c>
      <c r="D2" s="5" t="s">
        <v>9</v>
      </c>
      <c r="E2" s="16">
        <v>7</v>
      </c>
      <c r="F2" s="5">
        <v>319</v>
      </c>
      <c r="G2" s="5">
        <v>2233</v>
      </c>
      <c r="H2" s="10">
        <f t="shared" ref="H2:H65" si="0">F2*0.09</f>
        <v>28.709999999999997</v>
      </c>
      <c r="I2" s="10">
        <f t="shared" ref="I2:I65" si="1">E2*H2</f>
        <v>200.96999999999997</v>
      </c>
      <c r="J2" s="9">
        <v>52</v>
      </c>
      <c r="K2" s="11" t="s">
        <v>868</v>
      </c>
      <c r="L2" s="12" t="s">
        <v>112</v>
      </c>
      <c r="M2" s="9" t="s">
        <v>1526</v>
      </c>
      <c r="N2" s="5" t="s">
        <v>1665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>
      <c r="A3" s="3" t="s">
        <v>12</v>
      </c>
      <c r="B3" s="4" t="s">
        <v>110</v>
      </c>
      <c r="C3" s="4" t="s">
        <v>111</v>
      </c>
      <c r="D3" s="4" t="s">
        <v>9</v>
      </c>
      <c r="E3" s="17">
        <v>9</v>
      </c>
      <c r="F3" s="4">
        <v>319</v>
      </c>
      <c r="G3" s="4">
        <v>2871</v>
      </c>
      <c r="H3" s="13">
        <f t="shared" si="0"/>
        <v>28.709999999999997</v>
      </c>
      <c r="I3" s="13">
        <f t="shared" si="1"/>
        <v>258.39</v>
      </c>
      <c r="J3" s="3">
        <v>54</v>
      </c>
      <c r="K3" s="14" t="s">
        <v>869</v>
      </c>
      <c r="L3" s="15" t="s">
        <v>112</v>
      </c>
      <c r="M3" s="3" t="s">
        <v>1526</v>
      </c>
      <c r="N3" s="4" t="s">
        <v>1665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>
      <c r="A4" s="3" t="s">
        <v>12</v>
      </c>
      <c r="B4" s="4" t="s">
        <v>110</v>
      </c>
      <c r="C4" s="4" t="s">
        <v>111</v>
      </c>
      <c r="D4" s="4" t="s">
        <v>9</v>
      </c>
      <c r="E4" s="17">
        <v>12</v>
      </c>
      <c r="F4" s="4">
        <v>319</v>
      </c>
      <c r="G4" s="4">
        <v>3828</v>
      </c>
      <c r="H4" s="13">
        <f t="shared" si="0"/>
        <v>28.709999999999997</v>
      </c>
      <c r="I4" s="13">
        <f t="shared" si="1"/>
        <v>344.52</v>
      </c>
      <c r="J4" s="3">
        <v>55</v>
      </c>
      <c r="K4" s="14" t="s">
        <v>870</v>
      </c>
      <c r="L4" s="15" t="s">
        <v>112</v>
      </c>
      <c r="M4" s="3" t="s">
        <v>1526</v>
      </c>
      <c r="N4" s="4" t="s">
        <v>1665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>
      <c r="A5" s="3" t="s">
        <v>12</v>
      </c>
      <c r="B5" s="4" t="s">
        <v>86</v>
      </c>
      <c r="C5" s="4" t="s">
        <v>87</v>
      </c>
      <c r="D5" s="4" t="s">
        <v>9</v>
      </c>
      <c r="E5" s="17">
        <v>30</v>
      </c>
      <c r="F5" s="4">
        <v>279</v>
      </c>
      <c r="G5" s="4">
        <v>8370</v>
      </c>
      <c r="H5" s="13">
        <f t="shared" si="0"/>
        <v>25.11</v>
      </c>
      <c r="I5" s="13">
        <f t="shared" si="1"/>
        <v>753.3</v>
      </c>
      <c r="J5" s="3">
        <v>56</v>
      </c>
      <c r="K5" s="14" t="s">
        <v>722</v>
      </c>
      <c r="L5" s="15" t="s">
        <v>88</v>
      </c>
      <c r="M5" s="3" t="s">
        <v>1472</v>
      </c>
      <c r="N5" s="4" t="s">
        <v>1665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>
      <c r="A6" s="3" t="s">
        <v>12</v>
      </c>
      <c r="B6" s="4" t="s">
        <v>110</v>
      </c>
      <c r="C6" s="4" t="s">
        <v>111</v>
      </c>
      <c r="D6" s="4" t="s">
        <v>9</v>
      </c>
      <c r="E6" s="17">
        <v>7</v>
      </c>
      <c r="F6" s="4">
        <v>319</v>
      </c>
      <c r="G6" s="4">
        <v>2233</v>
      </c>
      <c r="H6" s="13">
        <f t="shared" si="0"/>
        <v>28.709999999999997</v>
      </c>
      <c r="I6" s="13">
        <f t="shared" si="1"/>
        <v>200.96999999999997</v>
      </c>
      <c r="J6" s="3">
        <v>56</v>
      </c>
      <c r="K6" s="14" t="s">
        <v>871</v>
      </c>
      <c r="L6" s="15" t="s">
        <v>112</v>
      </c>
      <c r="M6" s="3" t="s">
        <v>1526</v>
      </c>
      <c r="N6" s="4" t="s">
        <v>1665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>
      <c r="A7" s="3" t="s">
        <v>12</v>
      </c>
      <c r="B7" s="4" t="s">
        <v>341</v>
      </c>
      <c r="C7" s="4" t="s">
        <v>342</v>
      </c>
      <c r="D7" s="4" t="s">
        <v>9</v>
      </c>
      <c r="E7" s="17">
        <v>22</v>
      </c>
      <c r="F7" s="4">
        <v>339</v>
      </c>
      <c r="G7" s="4">
        <v>7458</v>
      </c>
      <c r="H7" s="13">
        <f t="shared" si="0"/>
        <v>30.509999999999998</v>
      </c>
      <c r="I7" s="13">
        <f t="shared" si="1"/>
        <v>671.21999999999991</v>
      </c>
      <c r="J7" s="3">
        <v>56</v>
      </c>
      <c r="K7" s="14" t="s">
        <v>883</v>
      </c>
      <c r="L7" s="15" t="s">
        <v>343</v>
      </c>
      <c r="M7" s="3" t="s">
        <v>1531</v>
      </c>
      <c r="N7" s="4" t="s">
        <v>1665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>
      <c r="A8" s="3" t="s">
        <v>12</v>
      </c>
      <c r="B8" s="4" t="s">
        <v>83</v>
      </c>
      <c r="C8" s="4" t="s">
        <v>84</v>
      </c>
      <c r="D8" s="4" t="s">
        <v>9</v>
      </c>
      <c r="E8" s="17">
        <v>23</v>
      </c>
      <c r="F8" s="4">
        <v>339</v>
      </c>
      <c r="G8" s="4">
        <v>7797</v>
      </c>
      <c r="H8" s="13">
        <f t="shared" si="0"/>
        <v>30.509999999999998</v>
      </c>
      <c r="I8" s="13">
        <f t="shared" si="1"/>
        <v>701.7299999999999</v>
      </c>
      <c r="J8" s="3">
        <v>56</v>
      </c>
      <c r="K8" s="14" t="s">
        <v>982</v>
      </c>
      <c r="L8" s="15" t="s">
        <v>85</v>
      </c>
      <c r="M8" s="3" t="s">
        <v>1563</v>
      </c>
      <c r="N8" s="4" t="s">
        <v>1665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>
      <c r="A9" s="3" t="s">
        <v>12</v>
      </c>
      <c r="B9" s="4" t="s">
        <v>89</v>
      </c>
      <c r="C9" s="4" t="s">
        <v>90</v>
      </c>
      <c r="D9" s="4" t="s">
        <v>9</v>
      </c>
      <c r="E9" s="17">
        <v>26</v>
      </c>
      <c r="F9" s="4">
        <v>339</v>
      </c>
      <c r="G9" s="4">
        <v>8814</v>
      </c>
      <c r="H9" s="13">
        <f t="shared" si="0"/>
        <v>30.509999999999998</v>
      </c>
      <c r="I9" s="13">
        <f t="shared" si="1"/>
        <v>793.26</v>
      </c>
      <c r="J9" s="3">
        <v>56</v>
      </c>
      <c r="K9" s="14" t="s">
        <v>983</v>
      </c>
      <c r="L9" s="15" t="s">
        <v>91</v>
      </c>
      <c r="M9" s="3" t="s">
        <v>1472</v>
      </c>
      <c r="N9" s="4" t="s">
        <v>1665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2.75">
      <c r="A10" s="3" t="s">
        <v>12</v>
      </c>
      <c r="B10" s="4" t="s">
        <v>92</v>
      </c>
      <c r="C10" s="4" t="s">
        <v>93</v>
      </c>
      <c r="D10" s="4" t="s">
        <v>9</v>
      </c>
      <c r="E10" s="17">
        <v>23</v>
      </c>
      <c r="F10" s="4">
        <v>339</v>
      </c>
      <c r="G10" s="4">
        <v>7797</v>
      </c>
      <c r="H10" s="13">
        <f t="shared" si="0"/>
        <v>30.509999999999998</v>
      </c>
      <c r="I10" s="13">
        <f t="shared" si="1"/>
        <v>701.7299999999999</v>
      </c>
      <c r="J10" s="3">
        <v>56</v>
      </c>
      <c r="K10" s="14" t="s">
        <v>984</v>
      </c>
      <c r="L10" s="15" t="s">
        <v>94</v>
      </c>
      <c r="M10" s="3" t="s">
        <v>1564</v>
      </c>
      <c r="N10" s="4" t="s">
        <v>1665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2.75">
      <c r="A11" s="3" t="s">
        <v>12</v>
      </c>
      <c r="B11" s="4" t="s">
        <v>341</v>
      </c>
      <c r="C11" s="4" t="s">
        <v>342</v>
      </c>
      <c r="D11" s="4" t="s">
        <v>9</v>
      </c>
      <c r="E11" s="17">
        <v>10</v>
      </c>
      <c r="F11" s="4">
        <v>339</v>
      </c>
      <c r="G11" s="4">
        <v>3390</v>
      </c>
      <c r="H11" s="13">
        <f t="shared" si="0"/>
        <v>30.509999999999998</v>
      </c>
      <c r="I11" s="13">
        <f t="shared" si="1"/>
        <v>305.09999999999997</v>
      </c>
      <c r="J11" s="3">
        <v>58</v>
      </c>
      <c r="K11" s="14" t="s">
        <v>884</v>
      </c>
      <c r="L11" s="15" t="s">
        <v>343</v>
      </c>
      <c r="M11" s="3" t="s">
        <v>1531</v>
      </c>
      <c r="N11" s="4" t="s">
        <v>1665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2.75">
      <c r="A12" s="3" t="s">
        <v>12</v>
      </c>
      <c r="B12" s="4" t="s">
        <v>144</v>
      </c>
      <c r="C12" s="4" t="s">
        <v>145</v>
      </c>
      <c r="D12" s="4" t="s">
        <v>11</v>
      </c>
      <c r="E12" s="17">
        <v>5</v>
      </c>
      <c r="F12" s="4">
        <v>539</v>
      </c>
      <c r="G12" s="4">
        <v>2695</v>
      </c>
      <c r="H12" s="13">
        <f t="shared" si="0"/>
        <v>48.51</v>
      </c>
      <c r="I12" s="13">
        <f t="shared" si="1"/>
        <v>242.54999999999998</v>
      </c>
      <c r="J12" s="3">
        <v>116</v>
      </c>
      <c r="K12" s="14" t="s">
        <v>1009</v>
      </c>
      <c r="L12" s="15" t="s">
        <v>146</v>
      </c>
      <c r="M12" s="3" t="s">
        <v>1574</v>
      </c>
      <c r="N12" s="4" t="s">
        <v>1664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2.75">
      <c r="A13" s="3" t="s">
        <v>12</v>
      </c>
      <c r="B13" s="4" t="s">
        <v>395</v>
      </c>
      <c r="C13" s="4" t="s">
        <v>396</v>
      </c>
      <c r="D13" s="4" t="s">
        <v>11</v>
      </c>
      <c r="E13" s="17">
        <v>9</v>
      </c>
      <c r="F13" s="4">
        <v>539</v>
      </c>
      <c r="G13" s="4">
        <v>4851</v>
      </c>
      <c r="H13" s="13">
        <f t="shared" si="0"/>
        <v>48.51</v>
      </c>
      <c r="I13" s="13">
        <f t="shared" si="1"/>
        <v>436.59</v>
      </c>
      <c r="J13" s="3">
        <v>116</v>
      </c>
      <c r="K13" s="14" t="s">
        <v>1021</v>
      </c>
      <c r="L13" s="15" t="s">
        <v>397</v>
      </c>
      <c r="M13" s="3" t="s">
        <v>1577</v>
      </c>
      <c r="N13" s="4" t="s">
        <v>1664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2.75">
      <c r="A14" s="3" t="s">
        <v>12</v>
      </c>
      <c r="B14" s="4" t="s">
        <v>144</v>
      </c>
      <c r="C14" s="4" t="s">
        <v>145</v>
      </c>
      <c r="D14" s="4" t="s">
        <v>11</v>
      </c>
      <c r="E14" s="17">
        <v>9</v>
      </c>
      <c r="F14" s="4">
        <v>539</v>
      </c>
      <c r="G14" s="4">
        <v>4851</v>
      </c>
      <c r="H14" s="13">
        <f t="shared" si="0"/>
        <v>48.51</v>
      </c>
      <c r="I14" s="13">
        <f t="shared" si="1"/>
        <v>436.59</v>
      </c>
      <c r="J14" s="3">
        <v>128</v>
      </c>
      <c r="K14" s="14" t="s">
        <v>1010</v>
      </c>
      <c r="L14" s="15" t="s">
        <v>146</v>
      </c>
      <c r="M14" s="3" t="s">
        <v>1574</v>
      </c>
      <c r="N14" s="4" t="s">
        <v>1664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2.75">
      <c r="A15" s="3" t="s">
        <v>12</v>
      </c>
      <c r="B15" s="4" t="s">
        <v>395</v>
      </c>
      <c r="C15" s="4" t="s">
        <v>396</v>
      </c>
      <c r="D15" s="4" t="s">
        <v>11</v>
      </c>
      <c r="E15" s="17">
        <v>11</v>
      </c>
      <c r="F15" s="4">
        <v>539</v>
      </c>
      <c r="G15" s="4">
        <v>5929</v>
      </c>
      <c r="H15" s="13">
        <f t="shared" si="0"/>
        <v>48.51</v>
      </c>
      <c r="I15" s="13">
        <f t="shared" si="1"/>
        <v>533.61</v>
      </c>
      <c r="J15" s="3">
        <v>128</v>
      </c>
      <c r="K15" s="14" t="s">
        <v>1022</v>
      </c>
      <c r="L15" s="15" t="s">
        <v>397</v>
      </c>
      <c r="M15" s="3" t="s">
        <v>1577</v>
      </c>
      <c r="N15" s="4" t="s">
        <v>1664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2.75">
      <c r="A16" s="3" t="s">
        <v>12</v>
      </c>
      <c r="B16" s="4" t="s">
        <v>107</v>
      </c>
      <c r="C16" s="4" t="s">
        <v>108</v>
      </c>
      <c r="D16" s="4" t="s">
        <v>11</v>
      </c>
      <c r="E16" s="17">
        <v>7</v>
      </c>
      <c r="F16" s="4">
        <v>539</v>
      </c>
      <c r="G16" s="4">
        <v>3773</v>
      </c>
      <c r="H16" s="13">
        <f t="shared" si="0"/>
        <v>48.51</v>
      </c>
      <c r="I16" s="13">
        <f t="shared" si="1"/>
        <v>339.57</v>
      </c>
      <c r="J16" s="3">
        <v>128</v>
      </c>
      <c r="K16" s="14" t="s">
        <v>1027</v>
      </c>
      <c r="L16" s="15" t="s">
        <v>109</v>
      </c>
      <c r="M16" s="3" t="s">
        <v>1578</v>
      </c>
      <c r="N16" s="4" t="s">
        <v>1664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2.75">
      <c r="A17" s="3" t="s">
        <v>12</v>
      </c>
      <c r="B17" s="4" t="s">
        <v>395</v>
      </c>
      <c r="C17" s="4" t="s">
        <v>396</v>
      </c>
      <c r="D17" s="4" t="s">
        <v>11</v>
      </c>
      <c r="E17" s="17">
        <v>13</v>
      </c>
      <c r="F17" s="4">
        <v>539</v>
      </c>
      <c r="G17" s="4">
        <v>7007</v>
      </c>
      <c r="H17" s="13">
        <f t="shared" si="0"/>
        <v>48.51</v>
      </c>
      <c r="I17" s="13">
        <f t="shared" si="1"/>
        <v>630.63</v>
      </c>
      <c r="J17" s="3">
        <v>140</v>
      </c>
      <c r="K17" s="14" t="s">
        <v>1023</v>
      </c>
      <c r="L17" s="15" t="s">
        <v>397</v>
      </c>
      <c r="M17" s="3" t="s">
        <v>1577</v>
      </c>
      <c r="N17" s="4" t="s">
        <v>1664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2.75">
      <c r="A18" s="3" t="s">
        <v>12</v>
      </c>
      <c r="B18" s="4" t="s">
        <v>107</v>
      </c>
      <c r="C18" s="4" t="s">
        <v>108</v>
      </c>
      <c r="D18" s="4" t="s">
        <v>11</v>
      </c>
      <c r="E18" s="17">
        <v>7</v>
      </c>
      <c r="F18" s="4">
        <v>539</v>
      </c>
      <c r="G18" s="4">
        <v>3773</v>
      </c>
      <c r="H18" s="13">
        <f t="shared" si="0"/>
        <v>48.51</v>
      </c>
      <c r="I18" s="13">
        <f t="shared" si="1"/>
        <v>339.57</v>
      </c>
      <c r="J18" s="3">
        <v>140</v>
      </c>
      <c r="K18" s="14" t="s">
        <v>1028</v>
      </c>
      <c r="L18" s="15" t="s">
        <v>109</v>
      </c>
      <c r="M18" s="3" t="s">
        <v>1578</v>
      </c>
      <c r="N18" s="4" t="s">
        <v>1664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2.75">
      <c r="A19" s="3" t="s">
        <v>12</v>
      </c>
      <c r="B19" s="4" t="s">
        <v>395</v>
      </c>
      <c r="C19" s="4" t="s">
        <v>396</v>
      </c>
      <c r="D19" s="4" t="s">
        <v>11</v>
      </c>
      <c r="E19" s="17">
        <v>11</v>
      </c>
      <c r="F19" s="4">
        <v>539</v>
      </c>
      <c r="G19" s="4">
        <v>5929</v>
      </c>
      <c r="H19" s="13">
        <f t="shared" si="0"/>
        <v>48.51</v>
      </c>
      <c r="I19" s="13">
        <f t="shared" si="1"/>
        <v>533.61</v>
      </c>
      <c r="J19" s="3">
        <v>152</v>
      </c>
      <c r="K19" s="14" t="s">
        <v>1024</v>
      </c>
      <c r="L19" s="15" t="s">
        <v>397</v>
      </c>
      <c r="M19" s="3" t="s">
        <v>1577</v>
      </c>
      <c r="N19" s="4" t="s">
        <v>1664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2.75">
      <c r="A20" s="3" t="s">
        <v>12</v>
      </c>
      <c r="B20" s="4" t="s">
        <v>107</v>
      </c>
      <c r="C20" s="4" t="s">
        <v>108</v>
      </c>
      <c r="D20" s="4" t="s">
        <v>11</v>
      </c>
      <c r="E20" s="17">
        <v>6</v>
      </c>
      <c r="F20" s="4">
        <v>539</v>
      </c>
      <c r="G20" s="4">
        <v>3234</v>
      </c>
      <c r="H20" s="13">
        <f t="shared" si="0"/>
        <v>48.51</v>
      </c>
      <c r="I20" s="13">
        <f t="shared" si="1"/>
        <v>291.06</v>
      </c>
      <c r="J20" s="3">
        <v>152</v>
      </c>
      <c r="K20" s="14" t="s">
        <v>1029</v>
      </c>
      <c r="L20" s="15" t="s">
        <v>109</v>
      </c>
      <c r="M20" s="3" t="s">
        <v>1578</v>
      </c>
      <c r="N20" s="4" t="s">
        <v>1664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2.75">
      <c r="A21" s="3" t="s">
        <v>12</v>
      </c>
      <c r="B21" s="4" t="s">
        <v>395</v>
      </c>
      <c r="C21" s="4" t="s">
        <v>396</v>
      </c>
      <c r="D21" s="4" t="s">
        <v>11</v>
      </c>
      <c r="E21" s="17">
        <v>11</v>
      </c>
      <c r="F21" s="4">
        <v>539</v>
      </c>
      <c r="G21" s="4">
        <v>5929</v>
      </c>
      <c r="H21" s="13">
        <f t="shared" si="0"/>
        <v>48.51</v>
      </c>
      <c r="I21" s="13">
        <f t="shared" si="1"/>
        <v>533.61</v>
      </c>
      <c r="J21" s="3">
        <v>164</v>
      </c>
      <c r="K21" s="14" t="s">
        <v>1025</v>
      </c>
      <c r="L21" s="15" t="s">
        <v>397</v>
      </c>
      <c r="M21" s="3" t="s">
        <v>1577</v>
      </c>
      <c r="N21" s="4" t="s">
        <v>1664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2.75">
      <c r="A22" s="3" t="s">
        <v>12</v>
      </c>
      <c r="B22" s="4" t="s">
        <v>107</v>
      </c>
      <c r="C22" s="4" t="s">
        <v>108</v>
      </c>
      <c r="D22" s="4" t="s">
        <v>11</v>
      </c>
      <c r="E22" s="17">
        <v>7</v>
      </c>
      <c r="F22" s="4">
        <v>539</v>
      </c>
      <c r="G22" s="4">
        <v>3773</v>
      </c>
      <c r="H22" s="13">
        <f t="shared" si="0"/>
        <v>48.51</v>
      </c>
      <c r="I22" s="13">
        <f t="shared" si="1"/>
        <v>339.57</v>
      </c>
      <c r="J22" s="3">
        <v>164</v>
      </c>
      <c r="K22" s="14" t="s">
        <v>1030</v>
      </c>
      <c r="L22" s="15" t="s">
        <v>109</v>
      </c>
      <c r="M22" s="3" t="s">
        <v>1578</v>
      </c>
      <c r="N22" s="4" t="s">
        <v>1664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2.75">
      <c r="A23" s="3" t="s">
        <v>12</v>
      </c>
      <c r="B23" s="4" t="s">
        <v>144</v>
      </c>
      <c r="C23" s="4" t="s">
        <v>145</v>
      </c>
      <c r="D23" s="4" t="s">
        <v>11</v>
      </c>
      <c r="E23" s="17">
        <v>8</v>
      </c>
      <c r="F23" s="4">
        <v>539</v>
      </c>
      <c r="G23" s="4">
        <v>4312</v>
      </c>
      <c r="H23" s="13">
        <f t="shared" si="0"/>
        <v>48.51</v>
      </c>
      <c r="I23" s="13">
        <f t="shared" si="1"/>
        <v>388.08</v>
      </c>
      <c r="J23" s="3">
        <v>176</v>
      </c>
      <c r="K23" s="14" t="s">
        <v>1011</v>
      </c>
      <c r="L23" s="15" t="s">
        <v>146</v>
      </c>
      <c r="M23" s="3" t="s">
        <v>1574</v>
      </c>
      <c r="N23" s="4" t="s">
        <v>1664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2.75">
      <c r="A24" s="3" t="s">
        <v>12</v>
      </c>
      <c r="B24" s="4" t="s">
        <v>395</v>
      </c>
      <c r="C24" s="4" t="s">
        <v>396</v>
      </c>
      <c r="D24" s="4" t="s">
        <v>11</v>
      </c>
      <c r="E24" s="17">
        <v>11</v>
      </c>
      <c r="F24" s="4">
        <v>539</v>
      </c>
      <c r="G24" s="4">
        <v>5929</v>
      </c>
      <c r="H24" s="13">
        <f t="shared" si="0"/>
        <v>48.51</v>
      </c>
      <c r="I24" s="13">
        <f t="shared" si="1"/>
        <v>533.61</v>
      </c>
      <c r="J24" s="3">
        <v>176</v>
      </c>
      <c r="K24" s="14" t="s">
        <v>1026</v>
      </c>
      <c r="L24" s="15" t="s">
        <v>397</v>
      </c>
      <c r="M24" s="3" t="s">
        <v>1577</v>
      </c>
      <c r="N24" s="4" t="s">
        <v>1664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2.75">
      <c r="A25" s="3" t="s">
        <v>12</v>
      </c>
      <c r="B25" s="4" t="s">
        <v>107</v>
      </c>
      <c r="C25" s="4" t="s">
        <v>108</v>
      </c>
      <c r="D25" s="4" t="s">
        <v>11</v>
      </c>
      <c r="E25" s="17">
        <v>5</v>
      </c>
      <c r="F25" s="4">
        <v>539</v>
      </c>
      <c r="G25" s="4">
        <v>2695</v>
      </c>
      <c r="H25" s="13">
        <f t="shared" si="0"/>
        <v>48.51</v>
      </c>
      <c r="I25" s="13">
        <f t="shared" si="1"/>
        <v>242.54999999999998</v>
      </c>
      <c r="J25" s="3">
        <v>176</v>
      </c>
      <c r="K25" s="14" t="s">
        <v>1031</v>
      </c>
      <c r="L25" s="15" t="s">
        <v>109</v>
      </c>
      <c r="M25" s="3" t="s">
        <v>1578</v>
      </c>
      <c r="N25" s="4" t="s">
        <v>1664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2.75">
      <c r="A26" s="3" t="s">
        <v>12</v>
      </c>
      <c r="B26" s="4" t="s">
        <v>410</v>
      </c>
      <c r="C26" s="4" t="s">
        <v>411</v>
      </c>
      <c r="D26" s="4" t="s">
        <v>11</v>
      </c>
      <c r="E26" s="17">
        <v>15</v>
      </c>
      <c r="F26" s="4">
        <v>839</v>
      </c>
      <c r="G26" s="4">
        <v>12585</v>
      </c>
      <c r="H26" s="13">
        <f t="shared" si="0"/>
        <v>75.509999999999991</v>
      </c>
      <c r="I26" s="13">
        <f t="shared" si="1"/>
        <v>1132.6499999999999</v>
      </c>
      <c r="J26" s="3" t="s">
        <v>691</v>
      </c>
      <c r="K26" s="14" t="s">
        <v>845</v>
      </c>
      <c r="L26" s="15" t="s">
        <v>412</v>
      </c>
      <c r="M26" s="3" t="s">
        <v>1520</v>
      </c>
      <c r="N26" s="4" t="s">
        <v>1662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2.75">
      <c r="A27" s="3" t="s">
        <v>12</v>
      </c>
      <c r="B27" s="4" t="s">
        <v>410</v>
      </c>
      <c r="C27" s="4" t="s">
        <v>411</v>
      </c>
      <c r="D27" s="4" t="s">
        <v>11</v>
      </c>
      <c r="E27" s="17">
        <v>11</v>
      </c>
      <c r="F27" s="4">
        <v>839</v>
      </c>
      <c r="G27" s="4">
        <v>9229</v>
      </c>
      <c r="H27" s="13">
        <f t="shared" si="0"/>
        <v>75.509999999999991</v>
      </c>
      <c r="I27" s="13">
        <f t="shared" si="1"/>
        <v>830.6099999999999</v>
      </c>
      <c r="J27" s="3" t="s">
        <v>692</v>
      </c>
      <c r="K27" s="14" t="s">
        <v>846</v>
      </c>
      <c r="L27" s="15" t="s">
        <v>412</v>
      </c>
      <c r="M27" s="3" t="s">
        <v>1520</v>
      </c>
      <c r="N27" s="4" t="s">
        <v>1662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2.75">
      <c r="A28" s="3" t="s">
        <v>12</v>
      </c>
      <c r="B28" s="4" t="s">
        <v>242</v>
      </c>
      <c r="C28" s="4" t="s">
        <v>243</v>
      </c>
      <c r="D28" s="4" t="s">
        <v>11</v>
      </c>
      <c r="E28" s="17">
        <v>30</v>
      </c>
      <c r="F28" s="4">
        <v>579</v>
      </c>
      <c r="G28" s="4">
        <v>17370</v>
      </c>
      <c r="H28" s="13">
        <f t="shared" si="0"/>
        <v>52.11</v>
      </c>
      <c r="I28" s="13">
        <f t="shared" si="1"/>
        <v>1563.3</v>
      </c>
      <c r="J28" s="3" t="s">
        <v>689</v>
      </c>
      <c r="K28" s="14" t="s">
        <v>752</v>
      </c>
      <c r="L28" s="15" t="s">
        <v>244</v>
      </c>
      <c r="M28" s="3" t="s">
        <v>1484</v>
      </c>
      <c r="N28" s="4" t="s">
        <v>1662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2.75">
      <c r="A29" s="3" t="s">
        <v>12</v>
      </c>
      <c r="B29" s="4" t="s">
        <v>192</v>
      </c>
      <c r="C29" s="4" t="s">
        <v>193</v>
      </c>
      <c r="D29" s="4" t="s">
        <v>11</v>
      </c>
      <c r="E29" s="17">
        <v>17</v>
      </c>
      <c r="F29" s="4">
        <v>679</v>
      </c>
      <c r="G29" s="4">
        <v>11543</v>
      </c>
      <c r="H29" s="13">
        <f t="shared" si="0"/>
        <v>61.11</v>
      </c>
      <c r="I29" s="13">
        <f t="shared" si="1"/>
        <v>1038.8699999999999</v>
      </c>
      <c r="J29" s="3" t="s">
        <v>689</v>
      </c>
      <c r="K29" s="14" t="s">
        <v>757</v>
      </c>
      <c r="L29" s="15" t="s">
        <v>194</v>
      </c>
      <c r="M29" s="3" t="s">
        <v>1487</v>
      </c>
      <c r="N29" s="4" t="s">
        <v>1662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2.75">
      <c r="A30" s="3" t="s">
        <v>12</v>
      </c>
      <c r="B30" s="4" t="s">
        <v>410</v>
      </c>
      <c r="C30" s="4" t="s">
        <v>411</v>
      </c>
      <c r="D30" s="4" t="s">
        <v>11</v>
      </c>
      <c r="E30" s="17">
        <v>8</v>
      </c>
      <c r="F30" s="4">
        <v>839</v>
      </c>
      <c r="G30" s="4">
        <v>6712</v>
      </c>
      <c r="H30" s="13">
        <f t="shared" si="0"/>
        <v>75.509999999999991</v>
      </c>
      <c r="I30" s="13">
        <f t="shared" si="1"/>
        <v>604.07999999999993</v>
      </c>
      <c r="J30" s="3" t="s">
        <v>689</v>
      </c>
      <c r="K30" s="14" t="s">
        <v>847</v>
      </c>
      <c r="L30" s="15" t="s">
        <v>412</v>
      </c>
      <c r="M30" s="3" t="s">
        <v>1520</v>
      </c>
      <c r="N30" s="4" t="s">
        <v>1662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2.75">
      <c r="A31" s="3" t="s">
        <v>12</v>
      </c>
      <c r="B31" s="4" t="s">
        <v>171</v>
      </c>
      <c r="C31" s="4" t="s">
        <v>172</v>
      </c>
      <c r="D31" s="4" t="s">
        <v>11</v>
      </c>
      <c r="E31" s="17">
        <v>38</v>
      </c>
      <c r="F31" s="4">
        <v>679</v>
      </c>
      <c r="G31" s="4">
        <v>25802</v>
      </c>
      <c r="H31" s="13">
        <f t="shared" si="0"/>
        <v>61.11</v>
      </c>
      <c r="I31" s="13">
        <f t="shared" si="1"/>
        <v>2322.1799999999998</v>
      </c>
      <c r="J31" s="3" t="s">
        <v>689</v>
      </c>
      <c r="K31" s="14" t="s">
        <v>773</v>
      </c>
      <c r="L31" s="15" t="s">
        <v>173</v>
      </c>
      <c r="M31" s="3" t="s">
        <v>1496</v>
      </c>
      <c r="N31" s="4" t="s">
        <v>1663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2.75">
      <c r="A32" s="3" t="s">
        <v>12</v>
      </c>
      <c r="B32" s="4" t="s">
        <v>180</v>
      </c>
      <c r="C32" s="4" t="s">
        <v>181</v>
      </c>
      <c r="D32" s="4" t="s">
        <v>11</v>
      </c>
      <c r="E32" s="17">
        <v>26</v>
      </c>
      <c r="F32" s="4">
        <v>679</v>
      </c>
      <c r="G32" s="4">
        <v>17654</v>
      </c>
      <c r="H32" s="13">
        <f t="shared" si="0"/>
        <v>61.11</v>
      </c>
      <c r="I32" s="13">
        <f t="shared" si="1"/>
        <v>1588.86</v>
      </c>
      <c r="J32" s="3" t="s">
        <v>689</v>
      </c>
      <c r="K32" s="14" t="s">
        <v>776</v>
      </c>
      <c r="L32" s="15" t="s">
        <v>182</v>
      </c>
      <c r="M32" s="3" t="s">
        <v>1498</v>
      </c>
      <c r="N32" s="4" t="s">
        <v>1663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2.75">
      <c r="A33" s="3" t="s">
        <v>12</v>
      </c>
      <c r="B33" s="4" t="s">
        <v>306</v>
      </c>
      <c r="C33" s="4" t="s">
        <v>307</v>
      </c>
      <c r="D33" s="4" t="s">
        <v>11</v>
      </c>
      <c r="E33" s="17">
        <v>41</v>
      </c>
      <c r="F33" s="4">
        <v>679</v>
      </c>
      <c r="G33" s="4">
        <v>27839</v>
      </c>
      <c r="H33" s="13">
        <f t="shared" si="0"/>
        <v>61.11</v>
      </c>
      <c r="I33" s="13">
        <f t="shared" si="1"/>
        <v>2505.5099999999998</v>
      </c>
      <c r="J33" s="3" t="s">
        <v>689</v>
      </c>
      <c r="K33" s="14" t="s">
        <v>932</v>
      </c>
      <c r="L33" s="15" t="s">
        <v>308</v>
      </c>
      <c r="M33" s="3" t="s">
        <v>1547</v>
      </c>
      <c r="N33" s="4" t="s">
        <v>1663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2.75">
      <c r="A34" s="3" t="s">
        <v>12</v>
      </c>
      <c r="B34" s="4" t="s">
        <v>303</v>
      </c>
      <c r="C34" s="4" t="s">
        <v>304</v>
      </c>
      <c r="D34" s="4" t="s">
        <v>11</v>
      </c>
      <c r="E34" s="17">
        <v>46</v>
      </c>
      <c r="F34" s="4">
        <v>679</v>
      </c>
      <c r="G34" s="4">
        <v>31234</v>
      </c>
      <c r="H34" s="13">
        <f t="shared" si="0"/>
        <v>61.11</v>
      </c>
      <c r="I34" s="13">
        <f t="shared" si="1"/>
        <v>2811.06</v>
      </c>
      <c r="J34" s="3" t="s">
        <v>689</v>
      </c>
      <c r="K34" s="14" t="s">
        <v>966</v>
      </c>
      <c r="L34" s="15" t="s">
        <v>305</v>
      </c>
      <c r="M34" s="3" t="s">
        <v>1558</v>
      </c>
      <c r="N34" s="4" t="s">
        <v>1663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2.75">
      <c r="A35" s="3" t="s">
        <v>12</v>
      </c>
      <c r="B35" s="4" t="s">
        <v>242</v>
      </c>
      <c r="C35" s="4" t="s">
        <v>243</v>
      </c>
      <c r="D35" s="4" t="s">
        <v>11</v>
      </c>
      <c r="E35" s="17">
        <v>12</v>
      </c>
      <c r="F35" s="4">
        <v>579</v>
      </c>
      <c r="G35" s="4">
        <v>6948</v>
      </c>
      <c r="H35" s="13">
        <f t="shared" si="0"/>
        <v>52.11</v>
      </c>
      <c r="I35" s="13">
        <f t="shared" si="1"/>
        <v>625.31999999999994</v>
      </c>
      <c r="J35" s="3" t="s">
        <v>688</v>
      </c>
      <c r="K35" s="14" t="s">
        <v>753</v>
      </c>
      <c r="L35" s="15" t="s">
        <v>244</v>
      </c>
      <c r="M35" s="3" t="s">
        <v>1484</v>
      </c>
      <c r="N35" s="4" t="s">
        <v>1662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2.75">
      <c r="A36" s="3" t="s">
        <v>12</v>
      </c>
      <c r="B36" s="4" t="s">
        <v>192</v>
      </c>
      <c r="C36" s="4" t="s">
        <v>193</v>
      </c>
      <c r="D36" s="4" t="s">
        <v>11</v>
      </c>
      <c r="E36" s="17">
        <v>44</v>
      </c>
      <c r="F36" s="4">
        <v>679</v>
      </c>
      <c r="G36" s="4">
        <v>29876</v>
      </c>
      <c r="H36" s="13">
        <f t="shared" si="0"/>
        <v>61.11</v>
      </c>
      <c r="I36" s="13">
        <f t="shared" si="1"/>
        <v>2688.84</v>
      </c>
      <c r="J36" s="3" t="s">
        <v>688</v>
      </c>
      <c r="K36" s="14" t="s">
        <v>758</v>
      </c>
      <c r="L36" s="15" t="s">
        <v>194</v>
      </c>
      <c r="M36" s="3" t="s">
        <v>1487</v>
      </c>
      <c r="N36" s="4" t="s">
        <v>1662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2.75">
      <c r="A37" s="3" t="s">
        <v>12</v>
      </c>
      <c r="B37" s="4" t="s">
        <v>227</v>
      </c>
      <c r="C37" s="4" t="s">
        <v>228</v>
      </c>
      <c r="D37" s="4" t="s">
        <v>11</v>
      </c>
      <c r="E37" s="17">
        <v>73</v>
      </c>
      <c r="F37" s="4">
        <v>539</v>
      </c>
      <c r="G37" s="4">
        <v>39347</v>
      </c>
      <c r="H37" s="13">
        <f t="shared" si="0"/>
        <v>48.51</v>
      </c>
      <c r="I37" s="13">
        <f t="shared" si="1"/>
        <v>3541.23</v>
      </c>
      <c r="J37" s="3" t="s">
        <v>688</v>
      </c>
      <c r="K37" s="14" t="s">
        <v>766</v>
      </c>
      <c r="L37" s="15" t="s">
        <v>229</v>
      </c>
      <c r="M37" s="3" t="s">
        <v>1492</v>
      </c>
      <c r="N37" s="4" t="s">
        <v>1662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2.75">
      <c r="A38" s="3" t="s">
        <v>12</v>
      </c>
      <c r="B38" s="4" t="s">
        <v>410</v>
      </c>
      <c r="C38" s="4" t="s">
        <v>411</v>
      </c>
      <c r="D38" s="4" t="s">
        <v>11</v>
      </c>
      <c r="E38" s="17">
        <v>10</v>
      </c>
      <c r="F38" s="4">
        <v>839</v>
      </c>
      <c r="G38" s="4">
        <v>8390</v>
      </c>
      <c r="H38" s="13">
        <f t="shared" si="0"/>
        <v>75.509999999999991</v>
      </c>
      <c r="I38" s="13">
        <f t="shared" si="1"/>
        <v>755.09999999999991</v>
      </c>
      <c r="J38" s="3" t="s">
        <v>688</v>
      </c>
      <c r="K38" s="14" t="s">
        <v>848</v>
      </c>
      <c r="L38" s="15" t="s">
        <v>412</v>
      </c>
      <c r="M38" s="3" t="s">
        <v>1520</v>
      </c>
      <c r="N38" s="4" t="s">
        <v>1662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>
      <c r="A39" s="3" t="s">
        <v>12</v>
      </c>
      <c r="B39" s="4" t="s">
        <v>266</v>
      </c>
      <c r="C39" s="4" t="s">
        <v>267</v>
      </c>
      <c r="D39" s="4" t="s">
        <v>11</v>
      </c>
      <c r="E39" s="17">
        <v>30</v>
      </c>
      <c r="F39" s="4">
        <v>579</v>
      </c>
      <c r="G39" s="4">
        <v>17370</v>
      </c>
      <c r="H39" s="13">
        <f t="shared" si="0"/>
        <v>52.11</v>
      </c>
      <c r="I39" s="13">
        <f t="shared" si="1"/>
        <v>1563.3</v>
      </c>
      <c r="J39" s="3" t="s">
        <v>688</v>
      </c>
      <c r="K39" s="14" t="s">
        <v>924</v>
      </c>
      <c r="L39" s="15" t="s">
        <v>268</v>
      </c>
      <c r="M39" s="3" t="s">
        <v>1543</v>
      </c>
      <c r="N39" s="4" t="s">
        <v>1662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>
      <c r="A40" s="3" t="s">
        <v>12</v>
      </c>
      <c r="B40" s="4" t="s">
        <v>42</v>
      </c>
      <c r="C40" s="4" t="s">
        <v>43</v>
      </c>
      <c r="D40" s="4" t="s">
        <v>8</v>
      </c>
      <c r="E40" s="17">
        <v>4</v>
      </c>
      <c r="F40" s="4">
        <v>679</v>
      </c>
      <c r="G40" s="4">
        <v>2716</v>
      </c>
      <c r="H40" s="13">
        <f t="shared" si="0"/>
        <v>61.11</v>
      </c>
      <c r="I40" s="13">
        <f t="shared" si="1"/>
        <v>244.44</v>
      </c>
      <c r="J40" s="3">
        <v>116</v>
      </c>
      <c r="K40" s="14" t="s">
        <v>971</v>
      </c>
      <c r="L40" s="15" t="s">
        <v>44</v>
      </c>
      <c r="M40" s="3" t="s">
        <v>1561</v>
      </c>
      <c r="N40" s="4" t="s">
        <v>1664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>
      <c r="A41" s="3" t="s">
        <v>12</v>
      </c>
      <c r="B41" s="4" t="s">
        <v>42</v>
      </c>
      <c r="C41" s="4" t="s">
        <v>43</v>
      </c>
      <c r="D41" s="4" t="s">
        <v>8</v>
      </c>
      <c r="E41" s="17">
        <v>2</v>
      </c>
      <c r="F41" s="4">
        <v>679</v>
      </c>
      <c r="G41" s="4">
        <v>1358</v>
      </c>
      <c r="H41" s="13">
        <f t="shared" si="0"/>
        <v>61.11</v>
      </c>
      <c r="I41" s="13">
        <f t="shared" si="1"/>
        <v>122.22</v>
      </c>
      <c r="J41" s="3">
        <v>128</v>
      </c>
      <c r="K41" s="14" t="s">
        <v>972</v>
      </c>
      <c r="L41" s="15" t="s">
        <v>44</v>
      </c>
      <c r="M41" s="3" t="s">
        <v>1561</v>
      </c>
      <c r="N41" s="4" t="s">
        <v>1664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>
      <c r="A42" s="3" t="s">
        <v>12</v>
      </c>
      <c r="B42" s="4" t="s">
        <v>407</v>
      </c>
      <c r="C42" s="4" t="s">
        <v>408</v>
      </c>
      <c r="D42" s="4" t="s">
        <v>8</v>
      </c>
      <c r="E42" s="17">
        <v>6</v>
      </c>
      <c r="F42" s="4">
        <v>839</v>
      </c>
      <c r="G42" s="4">
        <v>5034</v>
      </c>
      <c r="H42" s="13">
        <f t="shared" si="0"/>
        <v>75.509999999999991</v>
      </c>
      <c r="I42" s="13">
        <f t="shared" si="1"/>
        <v>453.05999999999995</v>
      </c>
      <c r="J42" s="3">
        <v>128</v>
      </c>
      <c r="K42" s="14" t="s">
        <v>1043</v>
      </c>
      <c r="L42" s="15" t="s">
        <v>409</v>
      </c>
      <c r="M42" s="3" t="s">
        <v>1581</v>
      </c>
      <c r="N42" s="4" t="s">
        <v>1664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>
      <c r="A43" s="3" t="s">
        <v>12</v>
      </c>
      <c r="B43" s="4" t="s">
        <v>42</v>
      </c>
      <c r="C43" s="4" t="s">
        <v>43</v>
      </c>
      <c r="D43" s="4" t="s">
        <v>8</v>
      </c>
      <c r="E43" s="17">
        <v>21</v>
      </c>
      <c r="F43" s="4">
        <v>679</v>
      </c>
      <c r="G43" s="4">
        <v>14259</v>
      </c>
      <c r="H43" s="13">
        <f t="shared" si="0"/>
        <v>61.11</v>
      </c>
      <c r="I43" s="13">
        <f t="shared" si="1"/>
        <v>1283.31</v>
      </c>
      <c r="J43" s="3">
        <v>140</v>
      </c>
      <c r="K43" s="14" t="s">
        <v>973</v>
      </c>
      <c r="L43" s="15" t="s">
        <v>44</v>
      </c>
      <c r="M43" s="3" t="s">
        <v>1561</v>
      </c>
      <c r="N43" s="4" t="s">
        <v>1664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>
      <c r="A44" s="3" t="s">
        <v>12</v>
      </c>
      <c r="B44" s="4" t="s">
        <v>407</v>
      </c>
      <c r="C44" s="4" t="s">
        <v>408</v>
      </c>
      <c r="D44" s="4" t="s">
        <v>8</v>
      </c>
      <c r="E44" s="17">
        <v>9</v>
      </c>
      <c r="F44" s="4">
        <v>839</v>
      </c>
      <c r="G44" s="4">
        <v>7551</v>
      </c>
      <c r="H44" s="13">
        <f t="shared" si="0"/>
        <v>75.509999999999991</v>
      </c>
      <c r="I44" s="13">
        <f t="shared" si="1"/>
        <v>679.58999999999992</v>
      </c>
      <c r="J44" s="3">
        <v>140</v>
      </c>
      <c r="K44" s="14" t="s">
        <v>1044</v>
      </c>
      <c r="L44" s="15" t="s">
        <v>409</v>
      </c>
      <c r="M44" s="3" t="s">
        <v>1581</v>
      </c>
      <c r="N44" s="4" t="s">
        <v>1664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>
      <c r="A45" s="3" t="s">
        <v>12</v>
      </c>
      <c r="B45" s="4" t="s">
        <v>407</v>
      </c>
      <c r="C45" s="4" t="s">
        <v>408</v>
      </c>
      <c r="D45" s="4" t="s">
        <v>8</v>
      </c>
      <c r="E45" s="17">
        <v>9</v>
      </c>
      <c r="F45" s="4">
        <v>839</v>
      </c>
      <c r="G45" s="4">
        <v>7551</v>
      </c>
      <c r="H45" s="13">
        <f t="shared" si="0"/>
        <v>75.509999999999991</v>
      </c>
      <c r="I45" s="13">
        <f t="shared" si="1"/>
        <v>679.58999999999992</v>
      </c>
      <c r="J45" s="3">
        <v>152</v>
      </c>
      <c r="K45" s="14" t="s">
        <v>1045</v>
      </c>
      <c r="L45" s="15" t="s">
        <v>409</v>
      </c>
      <c r="M45" s="3" t="s">
        <v>1581</v>
      </c>
      <c r="N45" s="4" t="s">
        <v>1664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>
      <c r="A46" s="3" t="s">
        <v>12</v>
      </c>
      <c r="B46" s="4" t="s">
        <v>407</v>
      </c>
      <c r="C46" s="4" t="s">
        <v>408</v>
      </c>
      <c r="D46" s="4" t="s">
        <v>8</v>
      </c>
      <c r="E46" s="17">
        <v>11</v>
      </c>
      <c r="F46" s="4">
        <v>839</v>
      </c>
      <c r="G46" s="4">
        <v>9229</v>
      </c>
      <c r="H46" s="13">
        <f t="shared" si="0"/>
        <v>75.509999999999991</v>
      </c>
      <c r="I46" s="13">
        <f t="shared" si="1"/>
        <v>830.6099999999999</v>
      </c>
      <c r="J46" s="3">
        <v>164</v>
      </c>
      <c r="K46" s="14" t="s">
        <v>1046</v>
      </c>
      <c r="L46" s="15" t="s">
        <v>409</v>
      </c>
      <c r="M46" s="3" t="s">
        <v>1581</v>
      </c>
      <c r="N46" s="4" t="s">
        <v>1664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>
      <c r="A47" s="3" t="s">
        <v>12</v>
      </c>
      <c r="B47" s="4" t="s">
        <v>407</v>
      </c>
      <c r="C47" s="4" t="s">
        <v>408</v>
      </c>
      <c r="D47" s="4" t="s">
        <v>8</v>
      </c>
      <c r="E47" s="17">
        <v>8</v>
      </c>
      <c r="F47" s="4">
        <v>839</v>
      </c>
      <c r="G47" s="4">
        <v>6712</v>
      </c>
      <c r="H47" s="13">
        <f t="shared" si="0"/>
        <v>75.509999999999991</v>
      </c>
      <c r="I47" s="13">
        <f t="shared" si="1"/>
        <v>604.07999999999993</v>
      </c>
      <c r="J47" s="3">
        <v>176</v>
      </c>
      <c r="K47" s="14" t="s">
        <v>1047</v>
      </c>
      <c r="L47" s="15" t="s">
        <v>409</v>
      </c>
      <c r="M47" s="3" t="s">
        <v>1581</v>
      </c>
      <c r="N47" s="4" t="s">
        <v>1664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>
      <c r="A48" s="3" t="s">
        <v>12</v>
      </c>
      <c r="B48" s="4" t="s">
        <v>33</v>
      </c>
      <c r="C48" s="4" t="s">
        <v>34</v>
      </c>
      <c r="D48" s="4" t="s">
        <v>8</v>
      </c>
      <c r="E48" s="17">
        <v>7</v>
      </c>
      <c r="F48" s="4">
        <v>799</v>
      </c>
      <c r="G48" s="4">
        <v>5593</v>
      </c>
      <c r="H48" s="13">
        <f t="shared" si="0"/>
        <v>71.91</v>
      </c>
      <c r="I48" s="13">
        <f t="shared" si="1"/>
        <v>503.37</v>
      </c>
      <c r="J48" s="3" t="s">
        <v>691</v>
      </c>
      <c r="K48" s="14" t="s">
        <v>887</v>
      </c>
      <c r="L48" s="15" t="s">
        <v>35</v>
      </c>
      <c r="M48" s="3" t="s">
        <v>1533</v>
      </c>
      <c r="N48" s="4" t="s">
        <v>1662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>
      <c r="A49" s="3" t="s">
        <v>12</v>
      </c>
      <c r="B49" s="4" t="s">
        <v>296</v>
      </c>
      <c r="C49" s="4" t="s">
        <v>299</v>
      </c>
      <c r="D49" s="4" t="s">
        <v>8</v>
      </c>
      <c r="E49" s="17">
        <v>9</v>
      </c>
      <c r="F49" s="4">
        <v>679</v>
      </c>
      <c r="G49" s="4">
        <v>6111</v>
      </c>
      <c r="H49" s="13">
        <f t="shared" si="0"/>
        <v>61.11</v>
      </c>
      <c r="I49" s="13">
        <f t="shared" si="1"/>
        <v>549.99</v>
      </c>
      <c r="J49" s="3" t="s">
        <v>691</v>
      </c>
      <c r="K49" s="14" t="s">
        <v>956</v>
      </c>
      <c r="L49" s="15" t="s">
        <v>300</v>
      </c>
      <c r="M49" s="3" t="s">
        <v>1555</v>
      </c>
      <c r="N49" s="4" t="s">
        <v>1662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>
      <c r="A50" s="3" t="s">
        <v>12</v>
      </c>
      <c r="B50" s="4" t="s">
        <v>66</v>
      </c>
      <c r="C50" s="4" t="s">
        <v>67</v>
      </c>
      <c r="D50" s="4" t="s">
        <v>8</v>
      </c>
      <c r="E50" s="17">
        <v>5</v>
      </c>
      <c r="F50" s="4">
        <v>839</v>
      </c>
      <c r="G50" s="4">
        <v>4195</v>
      </c>
      <c r="H50" s="13">
        <f t="shared" si="0"/>
        <v>75.509999999999991</v>
      </c>
      <c r="I50" s="13">
        <f t="shared" si="1"/>
        <v>377.54999999999995</v>
      </c>
      <c r="J50" s="3" t="s">
        <v>691</v>
      </c>
      <c r="K50" s="14" t="s">
        <v>990</v>
      </c>
      <c r="L50" s="15" t="s">
        <v>68</v>
      </c>
      <c r="M50" s="3" t="s">
        <v>1566</v>
      </c>
      <c r="N50" s="4" t="s">
        <v>1662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>
      <c r="A51" s="3" t="s">
        <v>12</v>
      </c>
      <c r="B51" s="4" t="s">
        <v>104</v>
      </c>
      <c r="C51" s="4" t="s">
        <v>105</v>
      </c>
      <c r="D51" s="4" t="s">
        <v>8</v>
      </c>
      <c r="E51" s="17">
        <v>6</v>
      </c>
      <c r="F51" s="4">
        <v>699</v>
      </c>
      <c r="G51" s="4">
        <v>4194</v>
      </c>
      <c r="H51" s="13">
        <f t="shared" si="0"/>
        <v>62.91</v>
      </c>
      <c r="I51" s="13">
        <f t="shared" si="1"/>
        <v>377.46</v>
      </c>
      <c r="J51" s="3" t="s">
        <v>691</v>
      </c>
      <c r="K51" s="14" t="s">
        <v>994</v>
      </c>
      <c r="L51" s="15" t="s">
        <v>106</v>
      </c>
      <c r="M51" s="3" t="s">
        <v>1567</v>
      </c>
      <c r="N51" s="4" t="s">
        <v>1662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>
      <c r="A52" s="3" t="s">
        <v>12</v>
      </c>
      <c r="B52" s="4" t="s">
        <v>359</v>
      </c>
      <c r="C52" s="4" t="s">
        <v>360</v>
      </c>
      <c r="D52" s="4" t="s">
        <v>8</v>
      </c>
      <c r="E52" s="17">
        <v>2</v>
      </c>
      <c r="F52" s="4">
        <v>739</v>
      </c>
      <c r="G52" s="4">
        <v>1478</v>
      </c>
      <c r="H52" s="13">
        <f t="shared" si="0"/>
        <v>66.509999999999991</v>
      </c>
      <c r="I52" s="13">
        <f t="shared" si="1"/>
        <v>133.01999999999998</v>
      </c>
      <c r="J52" s="3" t="s">
        <v>691</v>
      </c>
      <c r="K52" s="14" t="s">
        <v>817</v>
      </c>
      <c r="L52" s="15" t="s">
        <v>361</v>
      </c>
      <c r="M52" s="3" t="s">
        <v>1509</v>
      </c>
      <c r="N52" s="4" t="s">
        <v>1663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>
      <c r="A53" s="3" t="s">
        <v>12</v>
      </c>
      <c r="B53" s="4" t="s">
        <v>371</v>
      </c>
      <c r="C53" s="4" t="s">
        <v>372</v>
      </c>
      <c r="D53" s="4" t="s">
        <v>8</v>
      </c>
      <c r="E53" s="17">
        <v>11</v>
      </c>
      <c r="F53" s="4">
        <v>739</v>
      </c>
      <c r="G53" s="4">
        <v>8129</v>
      </c>
      <c r="H53" s="13">
        <f t="shared" si="0"/>
        <v>66.509999999999991</v>
      </c>
      <c r="I53" s="13">
        <f t="shared" si="1"/>
        <v>731.6099999999999</v>
      </c>
      <c r="J53" s="3" t="s">
        <v>691</v>
      </c>
      <c r="K53" s="14" t="s">
        <v>855</v>
      </c>
      <c r="L53" s="15" t="s">
        <v>373</v>
      </c>
      <c r="M53" s="3" t="s">
        <v>1523</v>
      </c>
      <c r="N53" s="4" t="s">
        <v>1663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>
      <c r="A54" s="3" t="s">
        <v>12</v>
      </c>
      <c r="B54" s="4" t="s">
        <v>350</v>
      </c>
      <c r="C54" s="4" t="s">
        <v>351</v>
      </c>
      <c r="D54" s="4" t="s">
        <v>8</v>
      </c>
      <c r="E54" s="17">
        <v>15</v>
      </c>
      <c r="F54" s="4">
        <v>899</v>
      </c>
      <c r="G54" s="4">
        <v>13485</v>
      </c>
      <c r="H54" s="13">
        <f t="shared" si="0"/>
        <v>80.91</v>
      </c>
      <c r="I54" s="13">
        <f t="shared" si="1"/>
        <v>1213.6499999999999</v>
      </c>
      <c r="J54" s="3" t="s">
        <v>691</v>
      </c>
      <c r="K54" s="14" t="s">
        <v>861</v>
      </c>
      <c r="L54" s="15" t="s">
        <v>352</v>
      </c>
      <c r="M54" s="3" t="s">
        <v>1524</v>
      </c>
      <c r="N54" s="4" t="s">
        <v>1663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>
      <c r="A55" s="3" t="s">
        <v>12</v>
      </c>
      <c r="B55" s="4" t="s">
        <v>296</v>
      </c>
      <c r="C55" s="4" t="s">
        <v>297</v>
      </c>
      <c r="D55" s="4" t="s">
        <v>8</v>
      </c>
      <c r="E55" s="17">
        <v>9</v>
      </c>
      <c r="F55" s="4">
        <v>679</v>
      </c>
      <c r="G55" s="4">
        <v>6111</v>
      </c>
      <c r="H55" s="13">
        <f t="shared" si="0"/>
        <v>61.11</v>
      </c>
      <c r="I55" s="13">
        <f t="shared" si="1"/>
        <v>549.99</v>
      </c>
      <c r="J55" s="3" t="s">
        <v>691</v>
      </c>
      <c r="K55" s="14" t="s">
        <v>951</v>
      </c>
      <c r="L55" s="15" t="s">
        <v>298</v>
      </c>
      <c r="M55" s="3" t="s">
        <v>1553</v>
      </c>
      <c r="N55" s="4" t="s">
        <v>1663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>
      <c r="A56" s="3" t="s">
        <v>12</v>
      </c>
      <c r="B56" s="4" t="s">
        <v>33</v>
      </c>
      <c r="C56" s="4" t="s">
        <v>34</v>
      </c>
      <c r="D56" s="4" t="s">
        <v>8</v>
      </c>
      <c r="E56" s="17">
        <v>12</v>
      </c>
      <c r="F56" s="4">
        <v>799</v>
      </c>
      <c r="G56" s="4">
        <v>9588</v>
      </c>
      <c r="H56" s="13">
        <f t="shared" si="0"/>
        <v>71.91</v>
      </c>
      <c r="I56" s="13">
        <f t="shared" si="1"/>
        <v>862.92</v>
      </c>
      <c r="J56" s="3" t="s">
        <v>692</v>
      </c>
      <c r="K56" s="14" t="s">
        <v>888</v>
      </c>
      <c r="L56" s="15" t="s">
        <v>35</v>
      </c>
      <c r="M56" s="3" t="s">
        <v>1533</v>
      </c>
      <c r="N56" s="4" t="s">
        <v>1662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>
      <c r="A57" s="3" t="s">
        <v>12</v>
      </c>
      <c r="B57" s="4" t="s">
        <v>213</v>
      </c>
      <c r="C57" s="4" t="s">
        <v>214</v>
      </c>
      <c r="D57" s="4" t="s">
        <v>8</v>
      </c>
      <c r="E57" s="17">
        <v>9</v>
      </c>
      <c r="F57" s="4">
        <v>799</v>
      </c>
      <c r="G57" s="4">
        <v>7191</v>
      </c>
      <c r="H57" s="13">
        <f t="shared" si="0"/>
        <v>71.91</v>
      </c>
      <c r="I57" s="13">
        <f t="shared" si="1"/>
        <v>647.18999999999994</v>
      </c>
      <c r="J57" s="3" t="s">
        <v>692</v>
      </c>
      <c r="K57" s="14" t="s">
        <v>921</v>
      </c>
      <c r="L57" s="15" t="s">
        <v>215</v>
      </c>
      <c r="M57" s="3" t="s">
        <v>1542</v>
      </c>
      <c r="N57" s="4" t="s">
        <v>1662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>
      <c r="A58" s="3" t="s">
        <v>12</v>
      </c>
      <c r="B58" s="4" t="s">
        <v>257</v>
      </c>
      <c r="C58" s="4" t="s">
        <v>258</v>
      </c>
      <c r="D58" s="4" t="s">
        <v>8</v>
      </c>
      <c r="E58" s="17">
        <v>18</v>
      </c>
      <c r="F58" s="4">
        <v>799</v>
      </c>
      <c r="G58" s="4">
        <v>14382</v>
      </c>
      <c r="H58" s="13">
        <f t="shared" si="0"/>
        <v>71.91</v>
      </c>
      <c r="I58" s="13">
        <f t="shared" si="1"/>
        <v>1294.3799999999999</v>
      </c>
      <c r="J58" s="3" t="s">
        <v>692</v>
      </c>
      <c r="K58" s="14" t="s">
        <v>927</v>
      </c>
      <c r="L58" s="15" t="s">
        <v>259</v>
      </c>
      <c r="M58" s="3" t="s">
        <v>1545</v>
      </c>
      <c r="N58" s="4" t="s">
        <v>1662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>
      <c r="A59" s="3" t="s">
        <v>12</v>
      </c>
      <c r="B59" s="4" t="s">
        <v>221</v>
      </c>
      <c r="C59" s="4" t="s">
        <v>222</v>
      </c>
      <c r="D59" s="4" t="s">
        <v>8</v>
      </c>
      <c r="E59" s="17">
        <v>12</v>
      </c>
      <c r="F59" s="4">
        <v>699</v>
      </c>
      <c r="G59" s="4">
        <v>8388</v>
      </c>
      <c r="H59" s="13">
        <f t="shared" si="0"/>
        <v>62.91</v>
      </c>
      <c r="I59" s="13">
        <f t="shared" si="1"/>
        <v>754.92</v>
      </c>
      <c r="J59" s="3" t="s">
        <v>692</v>
      </c>
      <c r="K59" s="14" t="s">
        <v>943</v>
      </c>
      <c r="L59" s="15" t="s">
        <v>223</v>
      </c>
      <c r="M59" s="3" t="s">
        <v>1551</v>
      </c>
      <c r="N59" s="4" t="s">
        <v>1662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>
      <c r="A60" s="3" t="s">
        <v>12</v>
      </c>
      <c r="B60" s="4" t="s">
        <v>296</v>
      </c>
      <c r="C60" s="4" t="s">
        <v>299</v>
      </c>
      <c r="D60" s="4" t="s">
        <v>8</v>
      </c>
      <c r="E60" s="17">
        <v>18</v>
      </c>
      <c r="F60" s="4">
        <v>679</v>
      </c>
      <c r="G60" s="4">
        <v>12222</v>
      </c>
      <c r="H60" s="13">
        <f t="shared" si="0"/>
        <v>61.11</v>
      </c>
      <c r="I60" s="13">
        <f t="shared" si="1"/>
        <v>1099.98</v>
      </c>
      <c r="J60" s="3" t="s">
        <v>692</v>
      </c>
      <c r="K60" s="14" t="s">
        <v>957</v>
      </c>
      <c r="L60" s="15" t="s">
        <v>300</v>
      </c>
      <c r="M60" s="3" t="s">
        <v>1555</v>
      </c>
      <c r="N60" s="4" t="s">
        <v>1662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>
      <c r="A61" s="3" t="s">
        <v>12</v>
      </c>
      <c r="B61" s="4" t="s">
        <v>296</v>
      </c>
      <c r="C61" s="4" t="s">
        <v>301</v>
      </c>
      <c r="D61" s="4" t="s">
        <v>8</v>
      </c>
      <c r="E61" s="17">
        <v>35</v>
      </c>
      <c r="F61" s="4">
        <v>679</v>
      </c>
      <c r="G61" s="4">
        <v>23765</v>
      </c>
      <c r="H61" s="13">
        <f t="shared" si="0"/>
        <v>61.11</v>
      </c>
      <c r="I61" s="13">
        <f t="shared" si="1"/>
        <v>2138.85</v>
      </c>
      <c r="J61" s="3" t="s">
        <v>692</v>
      </c>
      <c r="K61" s="14" t="s">
        <v>960</v>
      </c>
      <c r="L61" s="15" t="s">
        <v>302</v>
      </c>
      <c r="M61" s="3" t="s">
        <v>1556</v>
      </c>
      <c r="N61" s="4" t="s">
        <v>1662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>
      <c r="A62" s="3" t="s">
        <v>12</v>
      </c>
      <c r="B62" s="4" t="s">
        <v>213</v>
      </c>
      <c r="C62" s="4" t="s">
        <v>216</v>
      </c>
      <c r="D62" s="4" t="s">
        <v>8</v>
      </c>
      <c r="E62" s="17">
        <v>30</v>
      </c>
      <c r="F62" s="4">
        <v>839</v>
      </c>
      <c r="G62" s="4">
        <v>25170</v>
      </c>
      <c r="H62" s="13">
        <f t="shared" si="0"/>
        <v>75.509999999999991</v>
      </c>
      <c r="I62" s="13">
        <f t="shared" si="1"/>
        <v>2265.2999999999997</v>
      </c>
      <c r="J62" s="3" t="s">
        <v>692</v>
      </c>
      <c r="K62" s="14" t="s">
        <v>963</v>
      </c>
      <c r="L62" s="15" t="s">
        <v>217</v>
      </c>
      <c r="M62" s="3" t="s">
        <v>1557</v>
      </c>
      <c r="N62" s="4" t="s">
        <v>1662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>
      <c r="A63" s="3" t="s">
        <v>12</v>
      </c>
      <c r="B63" s="4" t="s">
        <v>66</v>
      </c>
      <c r="C63" s="4" t="s">
        <v>67</v>
      </c>
      <c r="D63" s="4" t="s">
        <v>8</v>
      </c>
      <c r="E63" s="17">
        <v>14</v>
      </c>
      <c r="F63" s="4">
        <v>839</v>
      </c>
      <c r="G63" s="4">
        <v>11746</v>
      </c>
      <c r="H63" s="13">
        <f t="shared" si="0"/>
        <v>75.509999999999991</v>
      </c>
      <c r="I63" s="13">
        <f t="shared" si="1"/>
        <v>1057.1399999999999</v>
      </c>
      <c r="J63" s="3" t="s">
        <v>692</v>
      </c>
      <c r="K63" s="14" t="s">
        <v>991</v>
      </c>
      <c r="L63" s="15" t="s">
        <v>68</v>
      </c>
      <c r="M63" s="3" t="s">
        <v>1566</v>
      </c>
      <c r="N63" s="4" t="s">
        <v>1662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>
      <c r="A64" s="3" t="s">
        <v>12</v>
      </c>
      <c r="B64" s="4" t="s">
        <v>104</v>
      </c>
      <c r="C64" s="4" t="s">
        <v>105</v>
      </c>
      <c r="D64" s="4" t="s">
        <v>8</v>
      </c>
      <c r="E64" s="17">
        <v>18</v>
      </c>
      <c r="F64" s="4">
        <v>699</v>
      </c>
      <c r="G64" s="4">
        <v>12582</v>
      </c>
      <c r="H64" s="13">
        <f t="shared" si="0"/>
        <v>62.91</v>
      </c>
      <c r="I64" s="13">
        <f t="shared" si="1"/>
        <v>1132.3799999999999</v>
      </c>
      <c r="J64" s="3" t="s">
        <v>692</v>
      </c>
      <c r="K64" s="14" t="s">
        <v>995</v>
      </c>
      <c r="L64" s="15" t="s">
        <v>106</v>
      </c>
      <c r="M64" s="3" t="s">
        <v>1567</v>
      </c>
      <c r="N64" s="4" t="s">
        <v>1662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>
      <c r="A65" s="3" t="s">
        <v>12</v>
      </c>
      <c r="B65" s="4" t="s">
        <v>344</v>
      </c>
      <c r="C65" s="4" t="s">
        <v>345</v>
      </c>
      <c r="D65" s="4" t="s">
        <v>8</v>
      </c>
      <c r="E65" s="17">
        <v>44</v>
      </c>
      <c r="F65" s="4">
        <v>839</v>
      </c>
      <c r="G65" s="4">
        <v>36916</v>
      </c>
      <c r="H65" s="13">
        <f t="shared" si="0"/>
        <v>75.509999999999991</v>
      </c>
      <c r="I65" s="13">
        <f t="shared" si="1"/>
        <v>3322.4399999999996</v>
      </c>
      <c r="J65" s="3" t="s">
        <v>692</v>
      </c>
      <c r="K65" s="14" t="s">
        <v>726</v>
      </c>
      <c r="L65" s="15" t="s">
        <v>346</v>
      </c>
      <c r="M65" s="3" t="s">
        <v>1474</v>
      </c>
      <c r="N65" s="4" t="s">
        <v>1663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>
      <c r="A66" s="3" t="s">
        <v>12</v>
      </c>
      <c r="B66" s="4" t="s">
        <v>359</v>
      </c>
      <c r="C66" s="4" t="s">
        <v>360</v>
      </c>
      <c r="D66" s="4" t="s">
        <v>8</v>
      </c>
      <c r="E66" s="17">
        <v>16</v>
      </c>
      <c r="F66" s="4">
        <v>739</v>
      </c>
      <c r="G66" s="4">
        <v>11824</v>
      </c>
      <c r="H66" s="13">
        <f t="shared" ref="H66:H129" si="2">F66*0.09</f>
        <v>66.509999999999991</v>
      </c>
      <c r="I66" s="13">
        <f t="shared" ref="I66:I129" si="3">E66*H66</f>
        <v>1064.1599999999999</v>
      </c>
      <c r="J66" s="3" t="s">
        <v>692</v>
      </c>
      <c r="K66" s="14" t="s">
        <v>818</v>
      </c>
      <c r="L66" s="15" t="s">
        <v>361</v>
      </c>
      <c r="M66" s="3" t="s">
        <v>1509</v>
      </c>
      <c r="N66" s="4" t="s">
        <v>1663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2.75">
      <c r="A67" s="3" t="s">
        <v>12</v>
      </c>
      <c r="B67" s="4" t="s">
        <v>371</v>
      </c>
      <c r="C67" s="4" t="s">
        <v>372</v>
      </c>
      <c r="D67" s="4" t="s">
        <v>8</v>
      </c>
      <c r="E67" s="17">
        <v>5</v>
      </c>
      <c r="F67" s="4">
        <v>739</v>
      </c>
      <c r="G67" s="4">
        <v>3695</v>
      </c>
      <c r="H67" s="13">
        <f t="shared" si="2"/>
        <v>66.509999999999991</v>
      </c>
      <c r="I67" s="13">
        <f t="shared" si="3"/>
        <v>332.54999999999995</v>
      </c>
      <c r="J67" s="3" t="s">
        <v>692</v>
      </c>
      <c r="K67" s="14" t="s">
        <v>856</v>
      </c>
      <c r="L67" s="15" t="s">
        <v>373</v>
      </c>
      <c r="M67" s="3" t="s">
        <v>1523</v>
      </c>
      <c r="N67" s="4" t="s">
        <v>1663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2.75">
      <c r="A68" s="3" t="s">
        <v>12</v>
      </c>
      <c r="B68" s="4" t="s">
        <v>347</v>
      </c>
      <c r="C68" s="4" t="s">
        <v>348</v>
      </c>
      <c r="D68" s="4" t="s">
        <v>8</v>
      </c>
      <c r="E68" s="17">
        <v>14</v>
      </c>
      <c r="F68" s="4">
        <v>839</v>
      </c>
      <c r="G68" s="4">
        <v>11746</v>
      </c>
      <c r="H68" s="13">
        <f t="shared" si="2"/>
        <v>75.509999999999991</v>
      </c>
      <c r="I68" s="13">
        <f t="shared" si="3"/>
        <v>1057.1399999999999</v>
      </c>
      <c r="J68" s="3" t="s">
        <v>692</v>
      </c>
      <c r="K68" s="14" t="s">
        <v>885</v>
      </c>
      <c r="L68" s="15" t="s">
        <v>349</v>
      </c>
      <c r="M68" s="3" t="s">
        <v>1532</v>
      </c>
      <c r="N68" s="4" t="s">
        <v>1663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2.75">
      <c r="A69" s="3" t="s">
        <v>12</v>
      </c>
      <c r="B69" s="4" t="s">
        <v>296</v>
      </c>
      <c r="C69" s="4" t="s">
        <v>297</v>
      </c>
      <c r="D69" s="4" t="s">
        <v>8</v>
      </c>
      <c r="E69" s="17">
        <v>11</v>
      </c>
      <c r="F69" s="4">
        <v>679</v>
      </c>
      <c r="G69" s="4">
        <v>7469</v>
      </c>
      <c r="H69" s="13">
        <f t="shared" si="2"/>
        <v>61.11</v>
      </c>
      <c r="I69" s="13">
        <f t="shared" si="3"/>
        <v>672.21</v>
      </c>
      <c r="J69" s="3" t="s">
        <v>692</v>
      </c>
      <c r="K69" s="14" t="s">
        <v>952</v>
      </c>
      <c r="L69" s="15" t="s">
        <v>298</v>
      </c>
      <c r="M69" s="3" t="s">
        <v>1553</v>
      </c>
      <c r="N69" s="4" t="s">
        <v>1663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>
      <c r="A70" s="3" t="s">
        <v>12</v>
      </c>
      <c r="B70" s="4" t="s">
        <v>189</v>
      </c>
      <c r="C70" s="4" t="s">
        <v>190</v>
      </c>
      <c r="D70" s="4" t="s">
        <v>8</v>
      </c>
      <c r="E70" s="17">
        <v>15</v>
      </c>
      <c r="F70" s="4">
        <v>799</v>
      </c>
      <c r="G70" s="4">
        <v>11985</v>
      </c>
      <c r="H70" s="13">
        <f t="shared" si="2"/>
        <v>71.91</v>
      </c>
      <c r="I70" s="13">
        <f t="shared" si="3"/>
        <v>1078.6499999999999</v>
      </c>
      <c r="J70" s="3" t="s">
        <v>689</v>
      </c>
      <c r="K70" s="14" t="s">
        <v>759</v>
      </c>
      <c r="L70" s="15" t="s">
        <v>191</v>
      </c>
      <c r="M70" s="3" t="s">
        <v>1488</v>
      </c>
      <c r="N70" s="4" t="s">
        <v>1662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>
      <c r="A71" s="3" t="s">
        <v>12</v>
      </c>
      <c r="B71" s="4" t="s">
        <v>230</v>
      </c>
      <c r="C71" s="4" t="s">
        <v>231</v>
      </c>
      <c r="D71" s="4" t="s">
        <v>8</v>
      </c>
      <c r="E71" s="17">
        <v>19</v>
      </c>
      <c r="F71" s="4">
        <v>579</v>
      </c>
      <c r="G71" s="4">
        <v>11001</v>
      </c>
      <c r="H71" s="13">
        <f t="shared" si="2"/>
        <v>52.11</v>
      </c>
      <c r="I71" s="13">
        <f t="shared" si="3"/>
        <v>990.09</v>
      </c>
      <c r="J71" s="3" t="s">
        <v>689</v>
      </c>
      <c r="K71" s="14" t="s">
        <v>767</v>
      </c>
      <c r="L71" s="15" t="s">
        <v>232</v>
      </c>
      <c r="M71" s="3" t="s">
        <v>1493</v>
      </c>
      <c r="N71" s="4" t="s">
        <v>1662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>
      <c r="A72" s="3" t="s">
        <v>12</v>
      </c>
      <c r="B72" s="4" t="s">
        <v>233</v>
      </c>
      <c r="C72" s="4" t="s">
        <v>234</v>
      </c>
      <c r="D72" s="4" t="s">
        <v>8</v>
      </c>
      <c r="E72" s="17">
        <v>53</v>
      </c>
      <c r="F72" s="4">
        <v>699</v>
      </c>
      <c r="G72" s="4">
        <v>37047</v>
      </c>
      <c r="H72" s="13">
        <f t="shared" si="2"/>
        <v>62.91</v>
      </c>
      <c r="I72" s="13">
        <f t="shared" si="3"/>
        <v>3334.23</v>
      </c>
      <c r="J72" s="3" t="s">
        <v>689</v>
      </c>
      <c r="K72" s="14" t="s">
        <v>769</v>
      </c>
      <c r="L72" s="15" t="s">
        <v>235</v>
      </c>
      <c r="M72" s="3" t="s">
        <v>1494</v>
      </c>
      <c r="N72" s="4" t="s">
        <v>1662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>
      <c r="A73" s="3" t="s">
        <v>12</v>
      </c>
      <c r="B73" s="4" t="s">
        <v>239</v>
      </c>
      <c r="C73" s="4" t="s">
        <v>240</v>
      </c>
      <c r="D73" s="4" t="s">
        <v>8</v>
      </c>
      <c r="E73" s="17">
        <v>28</v>
      </c>
      <c r="F73" s="4">
        <v>679</v>
      </c>
      <c r="G73" s="4">
        <v>19012</v>
      </c>
      <c r="H73" s="13">
        <f t="shared" si="2"/>
        <v>61.11</v>
      </c>
      <c r="I73" s="13">
        <f t="shared" si="3"/>
        <v>1711.08</v>
      </c>
      <c r="J73" s="3" t="s">
        <v>689</v>
      </c>
      <c r="K73" s="14" t="s">
        <v>771</v>
      </c>
      <c r="L73" s="15" t="s">
        <v>241</v>
      </c>
      <c r="M73" s="3" t="s">
        <v>1495</v>
      </c>
      <c r="N73" s="4" t="s">
        <v>1662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>
      <c r="A74" s="3" t="s">
        <v>12</v>
      </c>
      <c r="B74" s="4" t="s">
        <v>98</v>
      </c>
      <c r="C74" s="4" t="s">
        <v>99</v>
      </c>
      <c r="D74" s="4" t="s">
        <v>8</v>
      </c>
      <c r="E74" s="17">
        <v>39</v>
      </c>
      <c r="F74" s="4">
        <v>739</v>
      </c>
      <c r="G74" s="4">
        <v>28821</v>
      </c>
      <c r="H74" s="13">
        <f t="shared" si="2"/>
        <v>66.509999999999991</v>
      </c>
      <c r="I74" s="13">
        <f t="shared" si="3"/>
        <v>2593.8899999999994</v>
      </c>
      <c r="J74" s="3" t="s">
        <v>689</v>
      </c>
      <c r="K74" s="14" t="s">
        <v>825</v>
      </c>
      <c r="L74" s="15" t="s">
        <v>100</v>
      </c>
      <c r="M74" s="3" t="s">
        <v>1512</v>
      </c>
      <c r="N74" s="4" t="s">
        <v>1662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>
      <c r="A75" s="3" t="s">
        <v>12</v>
      </c>
      <c r="B75" s="4" t="s">
        <v>101</v>
      </c>
      <c r="C75" s="4" t="s">
        <v>102</v>
      </c>
      <c r="D75" s="4" t="s">
        <v>8</v>
      </c>
      <c r="E75" s="17">
        <v>17</v>
      </c>
      <c r="F75" s="4">
        <v>739</v>
      </c>
      <c r="G75" s="4">
        <v>12563</v>
      </c>
      <c r="H75" s="13">
        <f t="shared" si="2"/>
        <v>66.509999999999991</v>
      </c>
      <c r="I75" s="13">
        <f t="shared" si="3"/>
        <v>1130.6699999999998</v>
      </c>
      <c r="J75" s="3" t="s">
        <v>689</v>
      </c>
      <c r="K75" s="14" t="s">
        <v>829</v>
      </c>
      <c r="L75" s="15" t="s">
        <v>103</v>
      </c>
      <c r="M75" s="3" t="s">
        <v>1514</v>
      </c>
      <c r="N75" s="4" t="s">
        <v>1662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>
      <c r="A76" s="3" t="s">
        <v>12</v>
      </c>
      <c r="B76" s="4" t="s">
        <v>33</v>
      </c>
      <c r="C76" s="4" t="s">
        <v>34</v>
      </c>
      <c r="D76" s="4" t="s">
        <v>8</v>
      </c>
      <c r="E76" s="17">
        <v>11</v>
      </c>
      <c r="F76" s="4">
        <v>799</v>
      </c>
      <c r="G76" s="4">
        <v>8789</v>
      </c>
      <c r="H76" s="13">
        <f t="shared" si="2"/>
        <v>71.91</v>
      </c>
      <c r="I76" s="13">
        <f t="shared" si="3"/>
        <v>791.01</v>
      </c>
      <c r="J76" s="3" t="s">
        <v>689</v>
      </c>
      <c r="K76" s="14" t="s">
        <v>889</v>
      </c>
      <c r="L76" s="15" t="s">
        <v>35</v>
      </c>
      <c r="M76" s="3" t="s">
        <v>1533</v>
      </c>
      <c r="N76" s="4" t="s">
        <v>1662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>
      <c r="A77" s="3" t="s">
        <v>12</v>
      </c>
      <c r="B77" s="4" t="s">
        <v>432</v>
      </c>
      <c r="C77" s="4" t="s">
        <v>433</v>
      </c>
      <c r="D77" s="4" t="s">
        <v>8</v>
      </c>
      <c r="E77" s="17">
        <v>28</v>
      </c>
      <c r="F77" s="4">
        <v>799</v>
      </c>
      <c r="G77" s="4">
        <v>22372</v>
      </c>
      <c r="H77" s="13">
        <f t="shared" si="2"/>
        <v>71.91</v>
      </c>
      <c r="I77" s="13">
        <f t="shared" si="3"/>
        <v>2013.48</v>
      </c>
      <c r="J77" s="3" t="s">
        <v>689</v>
      </c>
      <c r="K77" s="14" t="s">
        <v>892</v>
      </c>
      <c r="L77" s="15" t="s">
        <v>434</v>
      </c>
      <c r="M77" s="3" t="s">
        <v>1534</v>
      </c>
      <c r="N77" s="4" t="s">
        <v>1662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>
      <c r="A78" s="3" t="s">
        <v>12</v>
      </c>
      <c r="B78" s="4" t="s">
        <v>213</v>
      </c>
      <c r="C78" s="4" t="s">
        <v>214</v>
      </c>
      <c r="D78" s="4" t="s">
        <v>8</v>
      </c>
      <c r="E78" s="17">
        <v>35</v>
      </c>
      <c r="F78" s="4">
        <v>799</v>
      </c>
      <c r="G78" s="4">
        <v>27965</v>
      </c>
      <c r="H78" s="13">
        <f t="shared" si="2"/>
        <v>71.91</v>
      </c>
      <c r="I78" s="13">
        <f t="shared" si="3"/>
        <v>2516.85</v>
      </c>
      <c r="J78" s="3" t="s">
        <v>689</v>
      </c>
      <c r="K78" s="14" t="s">
        <v>922</v>
      </c>
      <c r="L78" s="15" t="s">
        <v>215</v>
      </c>
      <c r="M78" s="3" t="s">
        <v>1542</v>
      </c>
      <c r="N78" s="4" t="s">
        <v>1662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>
      <c r="A79" s="3" t="s">
        <v>12</v>
      </c>
      <c r="B79" s="4" t="s">
        <v>257</v>
      </c>
      <c r="C79" s="4" t="s">
        <v>258</v>
      </c>
      <c r="D79" s="4" t="s">
        <v>8</v>
      </c>
      <c r="E79" s="17">
        <v>39</v>
      </c>
      <c r="F79" s="4">
        <v>799</v>
      </c>
      <c r="G79" s="4">
        <v>31161</v>
      </c>
      <c r="H79" s="13">
        <f t="shared" si="2"/>
        <v>71.91</v>
      </c>
      <c r="I79" s="13">
        <f t="shared" si="3"/>
        <v>2804.49</v>
      </c>
      <c r="J79" s="3" t="s">
        <v>689</v>
      </c>
      <c r="K79" s="14" t="s">
        <v>928</v>
      </c>
      <c r="L79" s="15" t="s">
        <v>259</v>
      </c>
      <c r="M79" s="3" t="s">
        <v>1545</v>
      </c>
      <c r="N79" s="4" t="s">
        <v>1662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>
      <c r="A80" s="3" t="s">
        <v>12</v>
      </c>
      <c r="B80" s="4" t="s">
        <v>221</v>
      </c>
      <c r="C80" s="4" t="s">
        <v>222</v>
      </c>
      <c r="D80" s="4" t="s">
        <v>8</v>
      </c>
      <c r="E80" s="17">
        <v>23</v>
      </c>
      <c r="F80" s="4">
        <v>699</v>
      </c>
      <c r="G80" s="4">
        <v>16077</v>
      </c>
      <c r="H80" s="13">
        <f t="shared" si="2"/>
        <v>62.91</v>
      </c>
      <c r="I80" s="13">
        <f t="shared" si="3"/>
        <v>1446.9299999999998</v>
      </c>
      <c r="J80" s="3" t="s">
        <v>689</v>
      </c>
      <c r="K80" s="14" t="s">
        <v>944</v>
      </c>
      <c r="L80" s="15" t="s">
        <v>223</v>
      </c>
      <c r="M80" s="3" t="s">
        <v>1551</v>
      </c>
      <c r="N80" s="4" t="s">
        <v>1662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>
      <c r="A81" s="3" t="s">
        <v>12</v>
      </c>
      <c r="B81" s="4" t="s">
        <v>296</v>
      </c>
      <c r="C81" s="4" t="s">
        <v>299</v>
      </c>
      <c r="D81" s="4" t="s">
        <v>8</v>
      </c>
      <c r="E81" s="17">
        <v>32</v>
      </c>
      <c r="F81" s="4">
        <v>679</v>
      </c>
      <c r="G81" s="4">
        <v>21728</v>
      </c>
      <c r="H81" s="13">
        <f t="shared" si="2"/>
        <v>61.11</v>
      </c>
      <c r="I81" s="13">
        <f t="shared" si="3"/>
        <v>1955.52</v>
      </c>
      <c r="J81" s="3" t="s">
        <v>689</v>
      </c>
      <c r="K81" s="14" t="s">
        <v>958</v>
      </c>
      <c r="L81" s="15" t="s">
        <v>300</v>
      </c>
      <c r="M81" s="3" t="s">
        <v>1555</v>
      </c>
      <c r="N81" s="4" t="s">
        <v>1662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>
      <c r="A82" s="3" t="s">
        <v>12</v>
      </c>
      <c r="B82" s="4" t="s">
        <v>296</v>
      </c>
      <c r="C82" s="4" t="s">
        <v>301</v>
      </c>
      <c r="D82" s="4" t="s">
        <v>8</v>
      </c>
      <c r="E82" s="17">
        <v>38</v>
      </c>
      <c r="F82" s="4">
        <v>679</v>
      </c>
      <c r="G82" s="4">
        <v>25802</v>
      </c>
      <c r="H82" s="13">
        <f t="shared" si="2"/>
        <v>61.11</v>
      </c>
      <c r="I82" s="13">
        <f t="shared" si="3"/>
        <v>2322.1799999999998</v>
      </c>
      <c r="J82" s="3" t="s">
        <v>689</v>
      </c>
      <c r="K82" s="14" t="s">
        <v>961</v>
      </c>
      <c r="L82" s="15" t="s">
        <v>302</v>
      </c>
      <c r="M82" s="3" t="s">
        <v>1556</v>
      </c>
      <c r="N82" s="4" t="s">
        <v>1662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>
      <c r="A83" s="3" t="s">
        <v>12</v>
      </c>
      <c r="B83" s="4" t="s">
        <v>213</v>
      </c>
      <c r="C83" s="4" t="s">
        <v>216</v>
      </c>
      <c r="D83" s="4" t="s">
        <v>8</v>
      </c>
      <c r="E83" s="17">
        <v>56</v>
      </c>
      <c r="F83" s="4">
        <v>839</v>
      </c>
      <c r="G83" s="4">
        <v>46984</v>
      </c>
      <c r="H83" s="13">
        <f t="shared" si="2"/>
        <v>75.509999999999991</v>
      </c>
      <c r="I83" s="13">
        <f t="shared" si="3"/>
        <v>4228.5599999999995</v>
      </c>
      <c r="J83" s="3" t="s">
        <v>689</v>
      </c>
      <c r="K83" s="14" t="s">
        <v>964</v>
      </c>
      <c r="L83" s="15" t="s">
        <v>217</v>
      </c>
      <c r="M83" s="3" t="s">
        <v>1557</v>
      </c>
      <c r="N83" s="4" t="s">
        <v>1662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>
      <c r="A84" s="3" t="s">
        <v>12</v>
      </c>
      <c r="B84" s="4" t="s">
        <v>66</v>
      </c>
      <c r="C84" s="4" t="s">
        <v>67</v>
      </c>
      <c r="D84" s="4" t="s">
        <v>8</v>
      </c>
      <c r="E84" s="17">
        <v>17</v>
      </c>
      <c r="F84" s="4">
        <v>839</v>
      </c>
      <c r="G84" s="4">
        <v>14263</v>
      </c>
      <c r="H84" s="13">
        <f t="shared" si="2"/>
        <v>75.509999999999991</v>
      </c>
      <c r="I84" s="13">
        <f t="shared" si="3"/>
        <v>1283.6699999999998</v>
      </c>
      <c r="J84" s="3" t="s">
        <v>689</v>
      </c>
      <c r="K84" s="14" t="s">
        <v>992</v>
      </c>
      <c r="L84" s="15" t="s">
        <v>68</v>
      </c>
      <c r="M84" s="3" t="s">
        <v>1566</v>
      </c>
      <c r="N84" s="4" t="s">
        <v>1662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>
      <c r="A85" s="3" t="s">
        <v>12</v>
      </c>
      <c r="B85" s="4" t="s">
        <v>104</v>
      </c>
      <c r="C85" s="4" t="s">
        <v>105</v>
      </c>
      <c r="D85" s="4" t="s">
        <v>8</v>
      </c>
      <c r="E85" s="17">
        <v>19</v>
      </c>
      <c r="F85" s="4">
        <v>699</v>
      </c>
      <c r="G85" s="4">
        <v>13281</v>
      </c>
      <c r="H85" s="13">
        <f t="shared" si="2"/>
        <v>62.91</v>
      </c>
      <c r="I85" s="13">
        <f t="shared" si="3"/>
        <v>1195.29</v>
      </c>
      <c r="J85" s="3" t="s">
        <v>689</v>
      </c>
      <c r="K85" s="14" t="s">
        <v>996</v>
      </c>
      <c r="L85" s="15" t="s">
        <v>106</v>
      </c>
      <c r="M85" s="3" t="s">
        <v>1567</v>
      </c>
      <c r="N85" s="4" t="s">
        <v>1662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>
      <c r="A86" s="3" t="s">
        <v>12</v>
      </c>
      <c r="B86" s="4" t="s">
        <v>344</v>
      </c>
      <c r="C86" s="4" t="s">
        <v>345</v>
      </c>
      <c r="D86" s="4" t="s">
        <v>8</v>
      </c>
      <c r="E86" s="17">
        <v>66</v>
      </c>
      <c r="F86" s="4">
        <v>839</v>
      </c>
      <c r="G86" s="4">
        <v>55374</v>
      </c>
      <c r="H86" s="13">
        <f t="shared" si="2"/>
        <v>75.509999999999991</v>
      </c>
      <c r="I86" s="13">
        <f t="shared" si="3"/>
        <v>4983.66</v>
      </c>
      <c r="J86" s="3" t="s">
        <v>689</v>
      </c>
      <c r="K86" s="14" t="s">
        <v>727</v>
      </c>
      <c r="L86" s="15" t="s">
        <v>346</v>
      </c>
      <c r="M86" s="3" t="s">
        <v>1474</v>
      </c>
      <c r="N86" s="4" t="s">
        <v>1663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>
      <c r="A87" s="3" t="s">
        <v>12</v>
      </c>
      <c r="B87" s="4" t="s">
        <v>359</v>
      </c>
      <c r="C87" s="4" t="s">
        <v>360</v>
      </c>
      <c r="D87" s="4" t="s">
        <v>8</v>
      </c>
      <c r="E87" s="17">
        <v>13</v>
      </c>
      <c r="F87" s="4">
        <v>739</v>
      </c>
      <c r="G87" s="4">
        <v>9607</v>
      </c>
      <c r="H87" s="13">
        <f t="shared" si="2"/>
        <v>66.509999999999991</v>
      </c>
      <c r="I87" s="13">
        <f t="shared" si="3"/>
        <v>864.62999999999988</v>
      </c>
      <c r="J87" s="3" t="s">
        <v>689</v>
      </c>
      <c r="K87" s="14" t="s">
        <v>819</v>
      </c>
      <c r="L87" s="15" t="s">
        <v>361</v>
      </c>
      <c r="M87" s="3" t="s">
        <v>1509</v>
      </c>
      <c r="N87" s="4" t="s">
        <v>1663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>
      <c r="A88" s="3" t="s">
        <v>12</v>
      </c>
      <c r="B88" s="4" t="s">
        <v>371</v>
      </c>
      <c r="C88" s="4" t="s">
        <v>372</v>
      </c>
      <c r="D88" s="4" t="s">
        <v>8</v>
      </c>
      <c r="E88" s="17">
        <v>5</v>
      </c>
      <c r="F88" s="4">
        <v>739</v>
      </c>
      <c r="G88" s="4">
        <v>3695</v>
      </c>
      <c r="H88" s="13">
        <f t="shared" si="2"/>
        <v>66.509999999999991</v>
      </c>
      <c r="I88" s="13">
        <f t="shared" si="3"/>
        <v>332.54999999999995</v>
      </c>
      <c r="J88" s="3" t="s">
        <v>689</v>
      </c>
      <c r="K88" s="14" t="s">
        <v>857</v>
      </c>
      <c r="L88" s="15" t="s">
        <v>373</v>
      </c>
      <c r="M88" s="3" t="s">
        <v>1523</v>
      </c>
      <c r="N88" s="4" t="s">
        <v>1663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>
      <c r="A89" s="3" t="s">
        <v>12</v>
      </c>
      <c r="B89" s="4" t="s">
        <v>350</v>
      </c>
      <c r="C89" s="4" t="s">
        <v>351</v>
      </c>
      <c r="D89" s="4" t="s">
        <v>8</v>
      </c>
      <c r="E89" s="17">
        <v>2</v>
      </c>
      <c r="F89" s="4">
        <v>899</v>
      </c>
      <c r="G89" s="4">
        <v>1798</v>
      </c>
      <c r="H89" s="13">
        <f t="shared" si="2"/>
        <v>80.91</v>
      </c>
      <c r="I89" s="13">
        <f t="shared" si="3"/>
        <v>161.82</v>
      </c>
      <c r="J89" s="3" t="s">
        <v>689</v>
      </c>
      <c r="K89" s="14" t="s">
        <v>862</v>
      </c>
      <c r="L89" s="15" t="s">
        <v>352</v>
      </c>
      <c r="M89" s="3" t="s">
        <v>1524</v>
      </c>
      <c r="N89" s="4" t="s">
        <v>1663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>
      <c r="A90" s="3" t="s">
        <v>12</v>
      </c>
      <c r="B90" s="4" t="s">
        <v>347</v>
      </c>
      <c r="C90" s="4" t="s">
        <v>348</v>
      </c>
      <c r="D90" s="4" t="s">
        <v>8</v>
      </c>
      <c r="E90" s="17">
        <v>12</v>
      </c>
      <c r="F90" s="4">
        <v>839</v>
      </c>
      <c r="G90" s="4">
        <v>10068</v>
      </c>
      <c r="H90" s="13">
        <f t="shared" si="2"/>
        <v>75.509999999999991</v>
      </c>
      <c r="I90" s="13">
        <f t="shared" si="3"/>
        <v>906.11999999999989</v>
      </c>
      <c r="J90" s="3" t="s">
        <v>689</v>
      </c>
      <c r="K90" s="14" t="s">
        <v>886</v>
      </c>
      <c r="L90" s="15" t="s">
        <v>349</v>
      </c>
      <c r="M90" s="3" t="s">
        <v>1532</v>
      </c>
      <c r="N90" s="4" t="s">
        <v>1663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>
      <c r="A91" s="3" t="s">
        <v>12</v>
      </c>
      <c r="B91" s="4" t="s">
        <v>296</v>
      </c>
      <c r="C91" s="4" t="s">
        <v>297</v>
      </c>
      <c r="D91" s="4" t="s">
        <v>8</v>
      </c>
      <c r="E91" s="17">
        <v>8</v>
      </c>
      <c r="F91" s="4">
        <v>679</v>
      </c>
      <c r="G91" s="4">
        <v>5432</v>
      </c>
      <c r="H91" s="13">
        <f t="shared" si="2"/>
        <v>61.11</v>
      </c>
      <c r="I91" s="13">
        <f t="shared" si="3"/>
        <v>488.88</v>
      </c>
      <c r="J91" s="3" t="s">
        <v>689</v>
      </c>
      <c r="K91" s="14" t="s">
        <v>953</v>
      </c>
      <c r="L91" s="15" t="s">
        <v>298</v>
      </c>
      <c r="M91" s="3" t="s">
        <v>1553</v>
      </c>
      <c r="N91" s="4" t="s">
        <v>1663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>
      <c r="A92" s="3" t="s">
        <v>12</v>
      </c>
      <c r="B92" s="4" t="s">
        <v>33</v>
      </c>
      <c r="C92" s="4" t="s">
        <v>34</v>
      </c>
      <c r="D92" s="4" t="s">
        <v>8</v>
      </c>
      <c r="E92" s="17">
        <v>4</v>
      </c>
      <c r="F92" s="4">
        <v>799</v>
      </c>
      <c r="G92" s="4">
        <v>3196</v>
      </c>
      <c r="H92" s="13">
        <f t="shared" si="2"/>
        <v>71.91</v>
      </c>
      <c r="I92" s="13">
        <f t="shared" si="3"/>
        <v>287.64</v>
      </c>
      <c r="J92" s="3" t="s">
        <v>690</v>
      </c>
      <c r="K92" s="14" t="s">
        <v>890</v>
      </c>
      <c r="L92" s="15" t="s">
        <v>35</v>
      </c>
      <c r="M92" s="3" t="s">
        <v>1533</v>
      </c>
      <c r="N92" s="4" t="s">
        <v>1662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>
      <c r="A93" s="3" t="s">
        <v>12</v>
      </c>
      <c r="B93" s="4" t="s">
        <v>104</v>
      </c>
      <c r="C93" s="4" t="s">
        <v>105</v>
      </c>
      <c r="D93" s="4" t="s">
        <v>8</v>
      </c>
      <c r="E93" s="17">
        <v>2</v>
      </c>
      <c r="F93" s="4">
        <v>699</v>
      </c>
      <c r="G93" s="4">
        <v>1398</v>
      </c>
      <c r="H93" s="13">
        <f t="shared" si="2"/>
        <v>62.91</v>
      </c>
      <c r="I93" s="13">
        <f t="shared" si="3"/>
        <v>125.82</v>
      </c>
      <c r="J93" s="3" t="s">
        <v>690</v>
      </c>
      <c r="K93" s="14" t="s">
        <v>997</v>
      </c>
      <c r="L93" s="15" t="s">
        <v>106</v>
      </c>
      <c r="M93" s="3" t="s">
        <v>1567</v>
      </c>
      <c r="N93" s="4" t="s">
        <v>1662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>
      <c r="A94" s="3" t="s">
        <v>12</v>
      </c>
      <c r="B94" s="4" t="s">
        <v>371</v>
      </c>
      <c r="C94" s="4" t="s">
        <v>372</v>
      </c>
      <c r="D94" s="4" t="s">
        <v>8</v>
      </c>
      <c r="E94" s="17">
        <v>12</v>
      </c>
      <c r="F94" s="4">
        <v>739</v>
      </c>
      <c r="G94" s="4">
        <v>8868</v>
      </c>
      <c r="H94" s="13">
        <f t="shared" si="2"/>
        <v>66.509999999999991</v>
      </c>
      <c r="I94" s="13">
        <f t="shared" si="3"/>
        <v>798.11999999999989</v>
      </c>
      <c r="J94" s="3" t="s">
        <v>690</v>
      </c>
      <c r="K94" s="14" t="s">
        <v>858</v>
      </c>
      <c r="L94" s="15" t="s">
        <v>373</v>
      </c>
      <c r="M94" s="3" t="s">
        <v>1523</v>
      </c>
      <c r="N94" s="4" t="s">
        <v>1663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>
      <c r="A95" s="3" t="s">
        <v>12</v>
      </c>
      <c r="B95" s="4" t="s">
        <v>350</v>
      </c>
      <c r="C95" s="4" t="s">
        <v>351</v>
      </c>
      <c r="D95" s="4" t="s">
        <v>8</v>
      </c>
      <c r="E95" s="17">
        <v>17</v>
      </c>
      <c r="F95" s="4">
        <v>899</v>
      </c>
      <c r="G95" s="4">
        <v>15283</v>
      </c>
      <c r="H95" s="13">
        <f t="shared" si="2"/>
        <v>80.91</v>
      </c>
      <c r="I95" s="13">
        <f t="shared" si="3"/>
        <v>1375.47</v>
      </c>
      <c r="J95" s="3" t="s">
        <v>690</v>
      </c>
      <c r="K95" s="14" t="s">
        <v>863</v>
      </c>
      <c r="L95" s="15" t="s">
        <v>352</v>
      </c>
      <c r="M95" s="3" t="s">
        <v>1524</v>
      </c>
      <c r="N95" s="4" t="s">
        <v>1663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>
      <c r="A96" s="3" t="s">
        <v>12</v>
      </c>
      <c r="B96" s="4" t="s">
        <v>236</v>
      </c>
      <c r="C96" s="4" t="s">
        <v>237</v>
      </c>
      <c r="D96" s="4" t="s">
        <v>8</v>
      </c>
      <c r="E96" s="17">
        <v>40</v>
      </c>
      <c r="F96" s="4">
        <v>699</v>
      </c>
      <c r="G96" s="4">
        <v>27960</v>
      </c>
      <c r="H96" s="13">
        <f t="shared" si="2"/>
        <v>62.91</v>
      </c>
      <c r="I96" s="13">
        <f t="shared" si="3"/>
        <v>2516.3999999999996</v>
      </c>
      <c r="J96" s="3" t="s">
        <v>688</v>
      </c>
      <c r="K96" s="14" t="s">
        <v>754</v>
      </c>
      <c r="L96" s="15" t="s">
        <v>238</v>
      </c>
      <c r="M96" s="3" t="s">
        <v>1485</v>
      </c>
      <c r="N96" s="4" t="s">
        <v>1662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>
      <c r="A97" s="3" t="s">
        <v>12</v>
      </c>
      <c r="B97" s="4" t="s">
        <v>189</v>
      </c>
      <c r="C97" s="4" t="s">
        <v>190</v>
      </c>
      <c r="D97" s="4" t="s">
        <v>8</v>
      </c>
      <c r="E97" s="17">
        <v>44</v>
      </c>
      <c r="F97" s="4">
        <v>799</v>
      </c>
      <c r="G97" s="4">
        <v>35156</v>
      </c>
      <c r="H97" s="13">
        <f t="shared" si="2"/>
        <v>71.91</v>
      </c>
      <c r="I97" s="13">
        <f t="shared" si="3"/>
        <v>3164.04</v>
      </c>
      <c r="J97" s="3" t="s">
        <v>688</v>
      </c>
      <c r="K97" s="14" t="s">
        <v>760</v>
      </c>
      <c r="L97" s="15" t="s">
        <v>191</v>
      </c>
      <c r="M97" s="3" t="s">
        <v>1488</v>
      </c>
      <c r="N97" s="4" t="s">
        <v>1662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>
      <c r="A98" s="3" t="s">
        <v>12</v>
      </c>
      <c r="B98" s="4" t="s">
        <v>230</v>
      </c>
      <c r="C98" s="4" t="s">
        <v>231</v>
      </c>
      <c r="D98" s="4" t="s">
        <v>8</v>
      </c>
      <c r="E98" s="17">
        <v>22</v>
      </c>
      <c r="F98" s="4">
        <v>579</v>
      </c>
      <c r="G98" s="4">
        <v>12738</v>
      </c>
      <c r="H98" s="13">
        <f t="shared" si="2"/>
        <v>52.11</v>
      </c>
      <c r="I98" s="13">
        <f t="shared" si="3"/>
        <v>1146.42</v>
      </c>
      <c r="J98" s="3" t="s">
        <v>688</v>
      </c>
      <c r="K98" s="14" t="s">
        <v>768</v>
      </c>
      <c r="L98" s="15" t="s">
        <v>232</v>
      </c>
      <c r="M98" s="3" t="s">
        <v>1493</v>
      </c>
      <c r="N98" s="4" t="s">
        <v>1662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>
      <c r="A99" s="3" t="s">
        <v>12</v>
      </c>
      <c r="B99" s="4" t="s">
        <v>233</v>
      </c>
      <c r="C99" s="4" t="s">
        <v>234</v>
      </c>
      <c r="D99" s="4" t="s">
        <v>8</v>
      </c>
      <c r="E99" s="17">
        <v>42</v>
      </c>
      <c r="F99" s="4">
        <v>699</v>
      </c>
      <c r="G99" s="4">
        <v>29358</v>
      </c>
      <c r="H99" s="13">
        <f t="shared" si="2"/>
        <v>62.91</v>
      </c>
      <c r="I99" s="13">
        <f t="shared" si="3"/>
        <v>2642.22</v>
      </c>
      <c r="J99" s="3" t="s">
        <v>688</v>
      </c>
      <c r="K99" s="14" t="s">
        <v>770</v>
      </c>
      <c r="L99" s="15" t="s">
        <v>235</v>
      </c>
      <c r="M99" s="3" t="s">
        <v>1494</v>
      </c>
      <c r="N99" s="4" t="s">
        <v>1662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>
      <c r="A100" s="3" t="s">
        <v>12</v>
      </c>
      <c r="B100" s="4" t="s">
        <v>239</v>
      </c>
      <c r="C100" s="4" t="s">
        <v>240</v>
      </c>
      <c r="D100" s="4" t="s">
        <v>8</v>
      </c>
      <c r="E100" s="17">
        <v>43</v>
      </c>
      <c r="F100" s="4">
        <v>679</v>
      </c>
      <c r="G100" s="4">
        <v>29197</v>
      </c>
      <c r="H100" s="13">
        <f t="shared" si="2"/>
        <v>61.11</v>
      </c>
      <c r="I100" s="13">
        <f t="shared" si="3"/>
        <v>2627.73</v>
      </c>
      <c r="J100" s="3" t="s">
        <v>688</v>
      </c>
      <c r="K100" s="14" t="s">
        <v>772</v>
      </c>
      <c r="L100" s="15" t="s">
        <v>241</v>
      </c>
      <c r="M100" s="3" t="s">
        <v>1495</v>
      </c>
      <c r="N100" s="4" t="s">
        <v>1662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>
      <c r="A101" s="3" t="s">
        <v>12</v>
      </c>
      <c r="B101" s="4" t="s">
        <v>98</v>
      </c>
      <c r="C101" s="4" t="s">
        <v>99</v>
      </c>
      <c r="D101" s="4" t="s">
        <v>8</v>
      </c>
      <c r="E101" s="17">
        <v>20</v>
      </c>
      <c r="F101" s="4">
        <v>739</v>
      </c>
      <c r="G101" s="4">
        <v>14780</v>
      </c>
      <c r="H101" s="13">
        <f t="shared" si="2"/>
        <v>66.509999999999991</v>
      </c>
      <c r="I101" s="13">
        <f t="shared" si="3"/>
        <v>1330.1999999999998</v>
      </c>
      <c r="J101" s="3" t="s">
        <v>688</v>
      </c>
      <c r="K101" s="14" t="s">
        <v>826</v>
      </c>
      <c r="L101" s="15" t="s">
        <v>100</v>
      </c>
      <c r="M101" s="3" t="s">
        <v>1512</v>
      </c>
      <c r="N101" s="4" t="s">
        <v>1662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>
      <c r="A102" s="3" t="s">
        <v>12</v>
      </c>
      <c r="B102" s="4" t="s">
        <v>101</v>
      </c>
      <c r="C102" s="4" t="s">
        <v>102</v>
      </c>
      <c r="D102" s="4" t="s">
        <v>8</v>
      </c>
      <c r="E102" s="17">
        <v>24</v>
      </c>
      <c r="F102" s="4">
        <v>739</v>
      </c>
      <c r="G102" s="4">
        <v>17736</v>
      </c>
      <c r="H102" s="13">
        <f t="shared" si="2"/>
        <v>66.509999999999991</v>
      </c>
      <c r="I102" s="13">
        <f t="shared" si="3"/>
        <v>1596.2399999999998</v>
      </c>
      <c r="J102" s="3" t="s">
        <v>688</v>
      </c>
      <c r="K102" s="14" t="s">
        <v>830</v>
      </c>
      <c r="L102" s="15" t="s">
        <v>103</v>
      </c>
      <c r="M102" s="3" t="s">
        <v>1514</v>
      </c>
      <c r="N102" s="4" t="s">
        <v>1662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>
      <c r="A103" s="3" t="s">
        <v>12</v>
      </c>
      <c r="B103" s="4" t="s">
        <v>177</v>
      </c>
      <c r="C103" s="4" t="s">
        <v>178</v>
      </c>
      <c r="D103" s="4" t="s">
        <v>8</v>
      </c>
      <c r="E103" s="17">
        <v>117</v>
      </c>
      <c r="F103" s="4">
        <v>679</v>
      </c>
      <c r="G103" s="4">
        <v>79443</v>
      </c>
      <c r="H103" s="13">
        <f t="shared" si="2"/>
        <v>61.11</v>
      </c>
      <c r="I103" s="13">
        <f t="shared" si="3"/>
        <v>7149.87</v>
      </c>
      <c r="J103" s="3" t="s">
        <v>688</v>
      </c>
      <c r="K103" s="14" t="s">
        <v>831</v>
      </c>
      <c r="L103" s="15" t="s">
        <v>179</v>
      </c>
      <c r="M103" s="3" t="s">
        <v>1515</v>
      </c>
      <c r="N103" s="4" t="s">
        <v>1662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>
      <c r="A104" s="3" t="s">
        <v>12</v>
      </c>
      <c r="B104" s="4" t="s">
        <v>33</v>
      </c>
      <c r="C104" s="4" t="s">
        <v>34</v>
      </c>
      <c r="D104" s="4" t="s">
        <v>8</v>
      </c>
      <c r="E104" s="17">
        <v>3</v>
      </c>
      <c r="F104" s="4">
        <v>799</v>
      </c>
      <c r="G104" s="4">
        <v>2397</v>
      </c>
      <c r="H104" s="13">
        <f t="shared" si="2"/>
        <v>71.91</v>
      </c>
      <c r="I104" s="13">
        <f t="shared" si="3"/>
        <v>215.73</v>
      </c>
      <c r="J104" s="3" t="s">
        <v>688</v>
      </c>
      <c r="K104" s="14" t="s">
        <v>891</v>
      </c>
      <c r="L104" s="15" t="s">
        <v>35</v>
      </c>
      <c r="M104" s="3" t="s">
        <v>1533</v>
      </c>
      <c r="N104" s="4" t="s">
        <v>1662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>
      <c r="A105" s="3" t="s">
        <v>12</v>
      </c>
      <c r="B105" s="4" t="s">
        <v>432</v>
      </c>
      <c r="C105" s="4" t="s">
        <v>433</v>
      </c>
      <c r="D105" s="4" t="s">
        <v>8</v>
      </c>
      <c r="E105" s="17">
        <v>13</v>
      </c>
      <c r="F105" s="4">
        <v>799</v>
      </c>
      <c r="G105" s="4">
        <v>10387</v>
      </c>
      <c r="H105" s="13">
        <f t="shared" si="2"/>
        <v>71.91</v>
      </c>
      <c r="I105" s="13">
        <f t="shared" si="3"/>
        <v>934.82999999999993</v>
      </c>
      <c r="J105" s="3" t="s">
        <v>688</v>
      </c>
      <c r="K105" s="14" t="s">
        <v>893</v>
      </c>
      <c r="L105" s="15" t="s">
        <v>434</v>
      </c>
      <c r="M105" s="3" t="s">
        <v>1534</v>
      </c>
      <c r="N105" s="4" t="s">
        <v>1662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>
      <c r="A106" s="3" t="s">
        <v>12</v>
      </c>
      <c r="B106" s="4" t="s">
        <v>213</v>
      </c>
      <c r="C106" s="4" t="s">
        <v>214</v>
      </c>
      <c r="D106" s="4" t="s">
        <v>8</v>
      </c>
      <c r="E106" s="17">
        <v>14</v>
      </c>
      <c r="F106" s="4">
        <v>799</v>
      </c>
      <c r="G106" s="4">
        <v>11186</v>
      </c>
      <c r="H106" s="13">
        <f t="shared" si="2"/>
        <v>71.91</v>
      </c>
      <c r="I106" s="13">
        <f t="shared" si="3"/>
        <v>1006.74</v>
      </c>
      <c r="J106" s="3" t="s">
        <v>688</v>
      </c>
      <c r="K106" s="14" t="s">
        <v>923</v>
      </c>
      <c r="L106" s="15" t="s">
        <v>215</v>
      </c>
      <c r="M106" s="3" t="s">
        <v>1542</v>
      </c>
      <c r="N106" s="4" t="s">
        <v>1662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>
      <c r="A107" s="3" t="s">
        <v>12</v>
      </c>
      <c r="B107" s="4" t="s">
        <v>257</v>
      </c>
      <c r="C107" s="4" t="s">
        <v>258</v>
      </c>
      <c r="D107" s="4" t="s">
        <v>8</v>
      </c>
      <c r="E107" s="17">
        <v>25</v>
      </c>
      <c r="F107" s="4">
        <v>799</v>
      </c>
      <c r="G107" s="4">
        <v>19975</v>
      </c>
      <c r="H107" s="13">
        <f t="shared" si="2"/>
        <v>71.91</v>
      </c>
      <c r="I107" s="13">
        <f t="shared" si="3"/>
        <v>1797.75</v>
      </c>
      <c r="J107" s="3" t="s">
        <v>688</v>
      </c>
      <c r="K107" s="14" t="s">
        <v>929</v>
      </c>
      <c r="L107" s="15" t="s">
        <v>259</v>
      </c>
      <c r="M107" s="3" t="s">
        <v>1545</v>
      </c>
      <c r="N107" s="4" t="s">
        <v>1662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>
      <c r="A108" s="3" t="s">
        <v>12</v>
      </c>
      <c r="B108" s="4" t="s">
        <v>221</v>
      </c>
      <c r="C108" s="4" t="s">
        <v>222</v>
      </c>
      <c r="D108" s="4" t="s">
        <v>8</v>
      </c>
      <c r="E108" s="17">
        <v>12</v>
      </c>
      <c r="F108" s="4">
        <v>699</v>
      </c>
      <c r="G108" s="4">
        <v>8388</v>
      </c>
      <c r="H108" s="13">
        <f t="shared" si="2"/>
        <v>62.91</v>
      </c>
      <c r="I108" s="13">
        <f t="shared" si="3"/>
        <v>754.92</v>
      </c>
      <c r="J108" s="3" t="s">
        <v>688</v>
      </c>
      <c r="K108" s="14" t="s">
        <v>945</v>
      </c>
      <c r="L108" s="15" t="s">
        <v>223</v>
      </c>
      <c r="M108" s="3" t="s">
        <v>1551</v>
      </c>
      <c r="N108" s="4" t="s">
        <v>1662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>
      <c r="A109" s="3" t="s">
        <v>12</v>
      </c>
      <c r="B109" s="4" t="s">
        <v>296</v>
      </c>
      <c r="C109" s="4" t="s">
        <v>299</v>
      </c>
      <c r="D109" s="4" t="s">
        <v>8</v>
      </c>
      <c r="E109" s="17">
        <v>13</v>
      </c>
      <c r="F109" s="4">
        <v>679</v>
      </c>
      <c r="G109" s="4">
        <v>8827</v>
      </c>
      <c r="H109" s="13">
        <f t="shared" si="2"/>
        <v>61.11</v>
      </c>
      <c r="I109" s="13">
        <f t="shared" si="3"/>
        <v>794.43</v>
      </c>
      <c r="J109" s="3" t="s">
        <v>688</v>
      </c>
      <c r="K109" s="14" t="s">
        <v>959</v>
      </c>
      <c r="L109" s="15" t="s">
        <v>300</v>
      </c>
      <c r="M109" s="3" t="s">
        <v>1555</v>
      </c>
      <c r="N109" s="4" t="s">
        <v>1662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>
      <c r="A110" s="3" t="s">
        <v>12</v>
      </c>
      <c r="B110" s="4" t="s">
        <v>296</v>
      </c>
      <c r="C110" s="4" t="s">
        <v>301</v>
      </c>
      <c r="D110" s="4" t="s">
        <v>8</v>
      </c>
      <c r="E110" s="17">
        <v>12</v>
      </c>
      <c r="F110" s="4">
        <v>679</v>
      </c>
      <c r="G110" s="4">
        <v>8148</v>
      </c>
      <c r="H110" s="13">
        <f t="shared" si="2"/>
        <v>61.11</v>
      </c>
      <c r="I110" s="13">
        <f t="shared" si="3"/>
        <v>733.31999999999994</v>
      </c>
      <c r="J110" s="3" t="s">
        <v>688</v>
      </c>
      <c r="K110" s="14" t="s">
        <v>962</v>
      </c>
      <c r="L110" s="15" t="s">
        <v>302</v>
      </c>
      <c r="M110" s="3" t="s">
        <v>1556</v>
      </c>
      <c r="N110" s="4" t="s">
        <v>1662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>
      <c r="A111" s="3" t="s">
        <v>12</v>
      </c>
      <c r="B111" s="4" t="s">
        <v>213</v>
      </c>
      <c r="C111" s="4" t="s">
        <v>216</v>
      </c>
      <c r="D111" s="4" t="s">
        <v>8</v>
      </c>
      <c r="E111" s="17">
        <v>23</v>
      </c>
      <c r="F111" s="4">
        <v>839</v>
      </c>
      <c r="G111" s="4">
        <v>19297</v>
      </c>
      <c r="H111" s="13">
        <f t="shared" si="2"/>
        <v>75.509999999999991</v>
      </c>
      <c r="I111" s="13">
        <f t="shared" si="3"/>
        <v>1736.7299999999998</v>
      </c>
      <c r="J111" s="3" t="s">
        <v>688</v>
      </c>
      <c r="K111" s="14" t="s">
        <v>965</v>
      </c>
      <c r="L111" s="15" t="s">
        <v>217</v>
      </c>
      <c r="M111" s="3" t="s">
        <v>1557</v>
      </c>
      <c r="N111" s="4" t="s">
        <v>1662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>
      <c r="A112" s="3" t="s">
        <v>12</v>
      </c>
      <c r="B112" s="4" t="s">
        <v>66</v>
      </c>
      <c r="C112" s="4" t="s">
        <v>67</v>
      </c>
      <c r="D112" s="4" t="s">
        <v>8</v>
      </c>
      <c r="E112" s="17">
        <v>5</v>
      </c>
      <c r="F112" s="4">
        <v>839</v>
      </c>
      <c r="G112" s="4">
        <v>4195</v>
      </c>
      <c r="H112" s="13">
        <f t="shared" si="2"/>
        <v>75.509999999999991</v>
      </c>
      <c r="I112" s="13">
        <f t="shared" si="3"/>
        <v>377.54999999999995</v>
      </c>
      <c r="J112" s="3" t="s">
        <v>688</v>
      </c>
      <c r="K112" s="14" t="s">
        <v>993</v>
      </c>
      <c r="L112" s="15" t="s">
        <v>68</v>
      </c>
      <c r="M112" s="3" t="s">
        <v>1566</v>
      </c>
      <c r="N112" s="4" t="s">
        <v>1662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>
      <c r="A113" s="3" t="s">
        <v>12</v>
      </c>
      <c r="B113" s="4" t="s">
        <v>104</v>
      </c>
      <c r="C113" s="4" t="s">
        <v>105</v>
      </c>
      <c r="D113" s="4" t="s">
        <v>8</v>
      </c>
      <c r="E113" s="17">
        <v>9</v>
      </c>
      <c r="F113" s="4">
        <v>699</v>
      </c>
      <c r="G113" s="4">
        <v>6291</v>
      </c>
      <c r="H113" s="13">
        <f t="shared" si="2"/>
        <v>62.91</v>
      </c>
      <c r="I113" s="13">
        <f t="shared" si="3"/>
        <v>566.18999999999994</v>
      </c>
      <c r="J113" s="3" t="s">
        <v>688</v>
      </c>
      <c r="K113" s="14" t="s">
        <v>998</v>
      </c>
      <c r="L113" s="15" t="s">
        <v>106</v>
      </c>
      <c r="M113" s="3" t="s">
        <v>1567</v>
      </c>
      <c r="N113" s="4" t="s">
        <v>1662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>
      <c r="A114" s="3" t="s">
        <v>12</v>
      </c>
      <c r="B114" s="4" t="s">
        <v>344</v>
      </c>
      <c r="C114" s="4" t="s">
        <v>345</v>
      </c>
      <c r="D114" s="4" t="s">
        <v>8</v>
      </c>
      <c r="E114" s="17">
        <v>31</v>
      </c>
      <c r="F114" s="4">
        <v>839</v>
      </c>
      <c r="G114" s="4">
        <v>26009</v>
      </c>
      <c r="H114" s="13">
        <f t="shared" si="2"/>
        <v>75.509999999999991</v>
      </c>
      <c r="I114" s="13">
        <f t="shared" si="3"/>
        <v>2340.8099999999995</v>
      </c>
      <c r="J114" s="3" t="s">
        <v>688</v>
      </c>
      <c r="K114" s="14" t="s">
        <v>728</v>
      </c>
      <c r="L114" s="15" t="s">
        <v>346</v>
      </c>
      <c r="M114" s="3" t="s">
        <v>1474</v>
      </c>
      <c r="N114" s="4" t="s">
        <v>1663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>
      <c r="A115" s="3" t="s">
        <v>12</v>
      </c>
      <c r="B115" s="4" t="s">
        <v>371</v>
      </c>
      <c r="C115" s="4" t="s">
        <v>372</v>
      </c>
      <c r="D115" s="4" t="s">
        <v>8</v>
      </c>
      <c r="E115" s="17">
        <v>8</v>
      </c>
      <c r="F115" s="4">
        <v>739</v>
      </c>
      <c r="G115" s="4">
        <v>5912</v>
      </c>
      <c r="H115" s="13">
        <f t="shared" si="2"/>
        <v>66.509999999999991</v>
      </c>
      <c r="I115" s="13">
        <f t="shared" si="3"/>
        <v>532.07999999999993</v>
      </c>
      <c r="J115" s="3" t="s">
        <v>860</v>
      </c>
      <c r="K115" s="14" t="s">
        <v>859</v>
      </c>
      <c r="L115" s="15" t="s">
        <v>373</v>
      </c>
      <c r="M115" s="3" t="s">
        <v>1523</v>
      </c>
      <c r="N115" s="4" t="s">
        <v>1663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>
      <c r="A116" s="3" t="s">
        <v>12</v>
      </c>
      <c r="B116" s="4" t="s">
        <v>350</v>
      </c>
      <c r="C116" s="4" t="s">
        <v>351</v>
      </c>
      <c r="D116" s="4" t="s">
        <v>8</v>
      </c>
      <c r="E116" s="17">
        <v>10</v>
      </c>
      <c r="F116" s="4">
        <v>899</v>
      </c>
      <c r="G116" s="4">
        <v>8990</v>
      </c>
      <c r="H116" s="13">
        <f t="shared" si="2"/>
        <v>80.91</v>
      </c>
      <c r="I116" s="13">
        <f t="shared" si="3"/>
        <v>809.09999999999991</v>
      </c>
      <c r="J116" s="3" t="s">
        <v>860</v>
      </c>
      <c r="K116" s="14" t="s">
        <v>864</v>
      </c>
      <c r="L116" s="15" t="s">
        <v>352</v>
      </c>
      <c r="M116" s="3" t="s">
        <v>1524</v>
      </c>
      <c r="N116" s="4" t="s">
        <v>1663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>
      <c r="A117" s="3" t="s">
        <v>12</v>
      </c>
      <c r="B117" s="4" t="s">
        <v>207</v>
      </c>
      <c r="C117" s="4" t="s">
        <v>208</v>
      </c>
      <c r="D117" s="4" t="s">
        <v>6</v>
      </c>
      <c r="E117" s="17">
        <v>6</v>
      </c>
      <c r="F117" s="4">
        <v>339</v>
      </c>
      <c r="G117" s="4">
        <v>2034</v>
      </c>
      <c r="H117" s="13">
        <f t="shared" si="2"/>
        <v>30.509999999999998</v>
      </c>
      <c r="I117" s="13">
        <f t="shared" si="3"/>
        <v>183.06</v>
      </c>
      <c r="J117" s="3">
        <v>104</v>
      </c>
      <c r="K117" s="14" t="s">
        <v>1160</v>
      </c>
      <c r="L117" s="15" t="s">
        <v>209</v>
      </c>
      <c r="M117" s="3" t="s">
        <v>1606</v>
      </c>
      <c r="N117" s="4" t="s">
        <v>1664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>
      <c r="A118" s="3" t="s">
        <v>12</v>
      </c>
      <c r="B118" s="4" t="s">
        <v>318</v>
      </c>
      <c r="C118" s="4" t="s">
        <v>319</v>
      </c>
      <c r="D118" s="4" t="s">
        <v>6</v>
      </c>
      <c r="E118" s="17">
        <v>5</v>
      </c>
      <c r="F118" s="4">
        <v>339</v>
      </c>
      <c r="G118" s="4">
        <v>1695</v>
      </c>
      <c r="H118" s="13">
        <f t="shared" si="2"/>
        <v>30.509999999999998</v>
      </c>
      <c r="I118" s="13">
        <f t="shared" si="3"/>
        <v>152.54999999999998</v>
      </c>
      <c r="J118" s="3">
        <v>110</v>
      </c>
      <c r="K118" s="14" t="s">
        <v>734</v>
      </c>
      <c r="L118" s="15" t="s">
        <v>320</v>
      </c>
      <c r="M118" s="3" t="s">
        <v>1477</v>
      </c>
      <c r="N118" s="4" t="s">
        <v>1664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>
      <c r="A119" s="3" t="s">
        <v>12</v>
      </c>
      <c r="B119" s="4" t="s">
        <v>207</v>
      </c>
      <c r="C119" s="4" t="s">
        <v>208</v>
      </c>
      <c r="D119" s="4" t="s">
        <v>6</v>
      </c>
      <c r="E119" s="17">
        <v>9</v>
      </c>
      <c r="F119" s="4">
        <v>339</v>
      </c>
      <c r="G119" s="4">
        <v>3051</v>
      </c>
      <c r="H119" s="13">
        <f t="shared" si="2"/>
        <v>30.509999999999998</v>
      </c>
      <c r="I119" s="13">
        <f t="shared" si="3"/>
        <v>274.58999999999997</v>
      </c>
      <c r="J119" s="3">
        <v>110</v>
      </c>
      <c r="K119" s="14" t="s">
        <v>1161</v>
      </c>
      <c r="L119" s="15" t="s">
        <v>209</v>
      </c>
      <c r="M119" s="3" t="s">
        <v>1606</v>
      </c>
      <c r="N119" s="4" t="s">
        <v>1664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>
      <c r="A120" s="3" t="s">
        <v>12</v>
      </c>
      <c r="B120" s="4" t="s">
        <v>318</v>
      </c>
      <c r="C120" s="4" t="s">
        <v>319</v>
      </c>
      <c r="D120" s="4" t="s">
        <v>6</v>
      </c>
      <c r="E120" s="17">
        <v>2</v>
      </c>
      <c r="F120" s="4">
        <v>339</v>
      </c>
      <c r="G120" s="4">
        <v>678</v>
      </c>
      <c r="H120" s="13">
        <f t="shared" si="2"/>
        <v>30.509999999999998</v>
      </c>
      <c r="I120" s="13">
        <f t="shared" si="3"/>
        <v>61.019999999999996</v>
      </c>
      <c r="J120" s="3">
        <v>116</v>
      </c>
      <c r="K120" s="14" t="s">
        <v>735</v>
      </c>
      <c r="L120" s="15" t="s">
        <v>320</v>
      </c>
      <c r="M120" s="3" t="s">
        <v>1477</v>
      </c>
      <c r="N120" s="4" t="s">
        <v>1664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>
      <c r="A121" s="3" t="s">
        <v>12</v>
      </c>
      <c r="B121" s="4" t="s">
        <v>39</v>
      </c>
      <c r="C121" s="4" t="s">
        <v>40</v>
      </c>
      <c r="D121" s="4" t="s">
        <v>6</v>
      </c>
      <c r="E121" s="17">
        <v>8</v>
      </c>
      <c r="F121" s="4">
        <v>339</v>
      </c>
      <c r="G121" s="4">
        <v>2712</v>
      </c>
      <c r="H121" s="13">
        <f t="shared" si="2"/>
        <v>30.509999999999998</v>
      </c>
      <c r="I121" s="13">
        <f t="shared" si="3"/>
        <v>244.07999999999998</v>
      </c>
      <c r="J121" s="3">
        <v>116</v>
      </c>
      <c r="K121" s="14" t="s">
        <v>913</v>
      </c>
      <c r="L121" s="15" t="s">
        <v>41</v>
      </c>
      <c r="M121" s="3" t="s">
        <v>1540</v>
      </c>
      <c r="N121" s="4" t="s">
        <v>1664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>
      <c r="A122" s="3" t="s">
        <v>12</v>
      </c>
      <c r="B122" s="4" t="s">
        <v>207</v>
      </c>
      <c r="C122" s="4" t="s">
        <v>208</v>
      </c>
      <c r="D122" s="4" t="s">
        <v>6</v>
      </c>
      <c r="E122" s="17">
        <v>10</v>
      </c>
      <c r="F122" s="4">
        <v>339</v>
      </c>
      <c r="G122" s="4">
        <v>3390</v>
      </c>
      <c r="H122" s="13">
        <f t="shared" si="2"/>
        <v>30.509999999999998</v>
      </c>
      <c r="I122" s="13">
        <f t="shared" si="3"/>
        <v>305.09999999999997</v>
      </c>
      <c r="J122" s="3">
        <v>116</v>
      </c>
      <c r="K122" s="14" t="s">
        <v>1162</v>
      </c>
      <c r="L122" s="15" t="s">
        <v>209</v>
      </c>
      <c r="M122" s="3" t="s">
        <v>1606</v>
      </c>
      <c r="N122" s="4" t="s">
        <v>1664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>
      <c r="A123" s="3" t="s">
        <v>12</v>
      </c>
      <c r="B123" s="4" t="s">
        <v>207</v>
      </c>
      <c r="C123" s="4" t="s">
        <v>208</v>
      </c>
      <c r="D123" s="4" t="s">
        <v>6</v>
      </c>
      <c r="E123" s="17">
        <v>7</v>
      </c>
      <c r="F123" s="4">
        <v>339</v>
      </c>
      <c r="G123" s="4">
        <v>2373</v>
      </c>
      <c r="H123" s="13">
        <f t="shared" si="2"/>
        <v>30.509999999999998</v>
      </c>
      <c r="I123" s="13">
        <f t="shared" si="3"/>
        <v>213.57</v>
      </c>
      <c r="J123" s="3">
        <v>122</v>
      </c>
      <c r="K123" s="14" t="s">
        <v>1163</v>
      </c>
      <c r="L123" s="15" t="s">
        <v>209</v>
      </c>
      <c r="M123" s="3" t="s">
        <v>1606</v>
      </c>
      <c r="N123" s="4" t="s">
        <v>1664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>
      <c r="A124" s="3" t="s">
        <v>12</v>
      </c>
      <c r="B124" s="4" t="s">
        <v>318</v>
      </c>
      <c r="C124" s="4" t="s">
        <v>319</v>
      </c>
      <c r="D124" s="4" t="s">
        <v>6</v>
      </c>
      <c r="E124" s="17">
        <v>4</v>
      </c>
      <c r="F124" s="4">
        <v>339</v>
      </c>
      <c r="G124" s="4">
        <v>1356</v>
      </c>
      <c r="H124" s="13">
        <f t="shared" si="2"/>
        <v>30.509999999999998</v>
      </c>
      <c r="I124" s="13">
        <f t="shared" si="3"/>
        <v>122.03999999999999</v>
      </c>
      <c r="J124" s="3">
        <v>128</v>
      </c>
      <c r="K124" s="14" t="s">
        <v>736</v>
      </c>
      <c r="L124" s="15" t="s">
        <v>320</v>
      </c>
      <c r="M124" s="3" t="s">
        <v>1477</v>
      </c>
      <c r="N124" s="4" t="s">
        <v>1664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>
      <c r="A125" s="3" t="s">
        <v>12</v>
      </c>
      <c r="B125" s="4" t="s">
        <v>39</v>
      </c>
      <c r="C125" s="4" t="s">
        <v>40</v>
      </c>
      <c r="D125" s="4" t="s">
        <v>6</v>
      </c>
      <c r="E125" s="17">
        <v>6</v>
      </c>
      <c r="F125" s="4">
        <v>339</v>
      </c>
      <c r="G125" s="4">
        <v>2034</v>
      </c>
      <c r="H125" s="13">
        <f t="shared" si="2"/>
        <v>30.509999999999998</v>
      </c>
      <c r="I125" s="13">
        <f t="shared" si="3"/>
        <v>183.06</v>
      </c>
      <c r="J125" s="3">
        <v>128</v>
      </c>
      <c r="K125" s="14" t="s">
        <v>914</v>
      </c>
      <c r="L125" s="15" t="s">
        <v>41</v>
      </c>
      <c r="M125" s="3" t="s">
        <v>1540</v>
      </c>
      <c r="N125" s="4" t="s">
        <v>1664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>
      <c r="A126" s="3" t="s">
        <v>12</v>
      </c>
      <c r="B126" s="4" t="s">
        <v>293</v>
      </c>
      <c r="C126" s="4" t="s">
        <v>294</v>
      </c>
      <c r="D126" s="4" t="s">
        <v>6</v>
      </c>
      <c r="E126" s="17">
        <v>3</v>
      </c>
      <c r="F126" s="4">
        <v>279</v>
      </c>
      <c r="G126" s="4">
        <v>837</v>
      </c>
      <c r="H126" s="13">
        <f t="shared" si="2"/>
        <v>25.11</v>
      </c>
      <c r="I126" s="13">
        <f t="shared" si="3"/>
        <v>75.33</v>
      </c>
      <c r="J126" s="3">
        <v>128</v>
      </c>
      <c r="K126" s="14" t="s">
        <v>1138</v>
      </c>
      <c r="L126" s="15" t="s">
        <v>295</v>
      </c>
      <c r="M126" s="3" t="s">
        <v>1601</v>
      </c>
      <c r="N126" s="4" t="s">
        <v>1664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>
      <c r="A127" s="3" t="s">
        <v>12</v>
      </c>
      <c r="B127" s="4" t="s">
        <v>207</v>
      </c>
      <c r="C127" s="4" t="s">
        <v>208</v>
      </c>
      <c r="D127" s="4" t="s">
        <v>6</v>
      </c>
      <c r="E127" s="17">
        <v>4</v>
      </c>
      <c r="F127" s="4">
        <v>339</v>
      </c>
      <c r="G127" s="4">
        <v>1356</v>
      </c>
      <c r="H127" s="13">
        <f t="shared" si="2"/>
        <v>30.509999999999998</v>
      </c>
      <c r="I127" s="13">
        <f t="shared" si="3"/>
        <v>122.03999999999999</v>
      </c>
      <c r="J127" s="3">
        <v>128</v>
      </c>
      <c r="K127" s="14" t="s">
        <v>1164</v>
      </c>
      <c r="L127" s="15" t="s">
        <v>209</v>
      </c>
      <c r="M127" s="3" t="s">
        <v>1606</v>
      </c>
      <c r="N127" s="4" t="s">
        <v>1664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>
      <c r="A128" s="3" t="s">
        <v>12</v>
      </c>
      <c r="B128" s="4" t="s">
        <v>39</v>
      </c>
      <c r="C128" s="4" t="s">
        <v>40</v>
      </c>
      <c r="D128" s="4" t="s">
        <v>6</v>
      </c>
      <c r="E128" s="17">
        <v>23</v>
      </c>
      <c r="F128" s="4">
        <v>339</v>
      </c>
      <c r="G128" s="4">
        <v>7797</v>
      </c>
      <c r="H128" s="13">
        <f t="shared" si="2"/>
        <v>30.509999999999998</v>
      </c>
      <c r="I128" s="13">
        <f t="shared" si="3"/>
        <v>701.7299999999999</v>
      </c>
      <c r="J128" s="3">
        <v>140</v>
      </c>
      <c r="K128" s="14" t="s">
        <v>915</v>
      </c>
      <c r="L128" s="15" t="s">
        <v>41</v>
      </c>
      <c r="M128" s="3" t="s">
        <v>1540</v>
      </c>
      <c r="N128" s="4" t="s">
        <v>1664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>
      <c r="A129" s="3" t="s">
        <v>12</v>
      </c>
      <c r="B129" s="4" t="s">
        <v>293</v>
      </c>
      <c r="C129" s="4" t="s">
        <v>294</v>
      </c>
      <c r="D129" s="4" t="s">
        <v>6</v>
      </c>
      <c r="E129" s="17">
        <v>9</v>
      </c>
      <c r="F129" s="4">
        <v>279</v>
      </c>
      <c r="G129" s="4">
        <v>2511</v>
      </c>
      <c r="H129" s="13">
        <f t="shared" si="2"/>
        <v>25.11</v>
      </c>
      <c r="I129" s="13">
        <f t="shared" si="3"/>
        <v>225.99</v>
      </c>
      <c r="J129" s="3">
        <v>140</v>
      </c>
      <c r="K129" s="14" t="s">
        <v>1139</v>
      </c>
      <c r="L129" s="15" t="s">
        <v>295</v>
      </c>
      <c r="M129" s="3" t="s">
        <v>1601</v>
      </c>
      <c r="N129" s="4" t="s">
        <v>1664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>
      <c r="A130" s="3" t="s">
        <v>12</v>
      </c>
      <c r="B130" s="4" t="s">
        <v>318</v>
      </c>
      <c r="C130" s="4" t="s">
        <v>319</v>
      </c>
      <c r="D130" s="4" t="s">
        <v>6</v>
      </c>
      <c r="E130" s="17">
        <v>3</v>
      </c>
      <c r="F130" s="4">
        <v>339</v>
      </c>
      <c r="G130" s="4">
        <v>1017</v>
      </c>
      <c r="H130" s="13">
        <f t="shared" ref="H130:H193" si="4">F130*0.09</f>
        <v>30.509999999999998</v>
      </c>
      <c r="I130" s="13">
        <f t="shared" ref="I130:I193" si="5">E130*H130</f>
        <v>91.53</v>
      </c>
      <c r="J130" s="3">
        <v>152</v>
      </c>
      <c r="K130" s="14" t="s">
        <v>737</v>
      </c>
      <c r="L130" s="15" t="s">
        <v>320</v>
      </c>
      <c r="M130" s="3" t="s">
        <v>1477</v>
      </c>
      <c r="N130" s="4" t="s">
        <v>1664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>
      <c r="A131" s="3" t="s">
        <v>12</v>
      </c>
      <c r="B131" s="4" t="s">
        <v>39</v>
      </c>
      <c r="C131" s="4" t="s">
        <v>40</v>
      </c>
      <c r="D131" s="4" t="s">
        <v>6</v>
      </c>
      <c r="E131" s="17">
        <v>3</v>
      </c>
      <c r="F131" s="4">
        <v>339</v>
      </c>
      <c r="G131" s="4">
        <v>1017</v>
      </c>
      <c r="H131" s="13">
        <f t="shared" si="4"/>
        <v>30.509999999999998</v>
      </c>
      <c r="I131" s="13">
        <f t="shared" si="5"/>
        <v>91.53</v>
      </c>
      <c r="J131" s="3">
        <v>152</v>
      </c>
      <c r="K131" s="14" t="s">
        <v>916</v>
      </c>
      <c r="L131" s="15" t="s">
        <v>41</v>
      </c>
      <c r="M131" s="3" t="s">
        <v>1540</v>
      </c>
      <c r="N131" s="4" t="s">
        <v>1664</v>
      </c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>
      <c r="A132" s="3" t="s">
        <v>12</v>
      </c>
      <c r="B132" s="4" t="s">
        <v>293</v>
      </c>
      <c r="C132" s="4" t="s">
        <v>294</v>
      </c>
      <c r="D132" s="4" t="s">
        <v>6</v>
      </c>
      <c r="E132" s="17">
        <v>8</v>
      </c>
      <c r="F132" s="4">
        <v>279</v>
      </c>
      <c r="G132" s="4">
        <v>2232</v>
      </c>
      <c r="H132" s="13">
        <f t="shared" si="4"/>
        <v>25.11</v>
      </c>
      <c r="I132" s="13">
        <f t="shared" si="5"/>
        <v>200.88</v>
      </c>
      <c r="J132" s="3">
        <v>152</v>
      </c>
      <c r="K132" s="14" t="s">
        <v>1140</v>
      </c>
      <c r="L132" s="15" t="s">
        <v>295</v>
      </c>
      <c r="M132" s="3" t="s">
        <v>1601</v>
      </c>
      <c r="N132" s="4" t="s">
        <v>1664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>
      <c r="A133" s="3" t="s">
        <v>12</v>
      </c>
      <c r="B133" s="4" t="s">
        <v>318</v>
      </c>
      <c r="C133" s="4" t="s">
        <v>319</v>
      </c>
      <c r="D133" s="4" t="s">
        <v>6</v>
      </c>
      <c r="E133" s="17">
        <v>9</v>
      </c>
      <c r="F133" s="4">
        <v>339</v>
      </c>
      <c r="G133" s="4">
        <v>3051</v>
      </c>
      <c r="H133" s="13">
        <f t="shared" si="4"/>
        <v>30.509999999999998</v>
      </c>
      <c r="I133" s="13">
        <f t="shared" si="5"/>
        <v>274.58999999999997</v>
      </c>
      <c r="J133" s="3">
        <v>158</v>
      </c>
      <c r="K133" s="14" t="s">
        <v>738</v>
      </c>
      <c r="L133" s="15" t="s">
        <v>320</v>
      </c>
      <c r="M133" s="3" t="s">
        <v>1477</v>
      </c>
      <c r="N133" s="4" t="s">
        <v>1664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>
      <c r="A134" s="3" t="s">
        <v>12</v>
      </c>
      <c r="B134" s="4" t="s">
        <v>318</v>
      </c>
      <c r="C134" s="4" t="s">
        <v>319</v>
      </c>
      <c r="D134" s="4" t="s">
        <v>6</v>
      </c>
      <c r="E134" s="17">
        <v>10</v>
      </c>
      <c r="F134" s="4">
        <v>339</v>
      </c>
      <c r="G134" s="4">
        <v>3390</v>
      </c>
      <c r="H134" s="13">
        <f t="shared" si="4"/>
        <v>30.509999999999998</v>
      </c>
      <c r="I134" s="13">
        <f t="shared" si="5"/>
        <v>305.09999999999997</v>
      </c>
      <c r="J134" s="3">
        <v>164</v>
      </c>
      <c r="K134" s="14" t="s">
        <v>739</v>
      </c>
      <c r="L134" s="15" t="s">
        <v>320</v>
      </c>
      <c r="M134" s="3" t="s">
        <v>1477</v>
      </c>
      <c r="N134" s="4" t="s">
        <v>1664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>
      <c r="A135" s="3" t="s">
        <v>12</v>
      </c>
      <c r="B135" s="4" t="s">
        <v>293</v>
      </c>
      <c r="C135" s="4" t="s">
        <v>294</v>
      </c>
      <c r="D135" s="4" t="s">
        <v>6</v>
      </c>
      <c r="E135" s="17">
        <v>8</v>
      </c>
      <c r="F135" s="4">
        <v>279</v>
      </c>
      <c r="G135" s="4">
        <v>2232</v>
      </c>
      <c r="H135" s="13">
        <f t="shared" si="4"/>
        <v>25.11</v>
      </c>
      <c r="I135" s="13">
        <f t="shared" si="5"/>
        <v>200.88</v>
      </c>
      <c r="J135" s="3">
        <v>164</v>
      </c>
      <c r="K135" s="14" t="s">
        <v>1141</v>
      </c>
      <c r="L135" s="15" t="s">
        <v>295</v>
      </c>
      <c r="M135" s="3" t="s">
        <v>1601</v>
      </c>
      <c r="N135" s="4" t="s">
        <v>1664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>
      <c r="A136" s="3" t="s">
        <v>12</v>
      </c>
      <c r="B136" s="4" t="s">
        <v>318</v>
      </c>
      <c r="C136" s="4" t="s">
        <v>319</v>
      </c>
      <c r="D136" s="4" t="s">
        <v>6</v>
      </c>
      <c r="E136" s="17">
        <v>7</v>
      </c>
      <c r="F136" s="4">
        <v>339</v>
      </c>
      <c r="G136" s="4">
        <v>2373</v>
      </c>
      <c r="H136" s="13">
        <f t="shared" si="4"/>
        <v>30.509999999999998</v>
      </c>
      <c r="I136" s="13">
        <f t="shared" si="5"/>
        <v>213.57</v>
      </c>
      <c r="J136" s="3">
        <v>170</v>
      </c>
      <c r="K136" s="14" t="s">
        <v>740</v>
      </c>
      <c r="L136" s="15" t="s">
        <v>320</v>
      </c>
      <c r="M136" s="3" t="s">
        <v>1477</v>
      </c>
      <c r="N136" s="4" t="s">
        <v>1664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>
      <c r="A137" s="3" t="s">
        <v>12</v>
      </c>
      <c r="B137" s="4" t="s">
        <v>293</v>
      </c>
      <c r="C137" s="4" t="s">
        <v>294</v>
      </c>
      <c r="D137" s="4" t="s">
        <v>6</v>
      </c>
      <c r="E137" s="17">
        <v>5</v>
      </c>
      <c r="F137" s="4">
        <v>279</v>
      </c>
      <c r="G137" s="4">
        <v>1395</v>
      </c>
      <c r="H137" s="13">
        <f t="shared" si="4"/>
        <v>25.11</v>
      </c>
      <c r="I137" s="13">
        <f t="shared" si="5"/>
        <v>125.55</v>
      </c>
      <c r="J137" s="3">
        <v>170</v>
      </c>
      <c r="K137" s="14" t="s">
        <v>1142</v>
      </c>
      <c r="L137" s="15" t="s">
        <v>295</v>
      </c>
      <c r="M137" s="3" t="s">
        <v>1601</v>
      </c>
      <c r="N137" s="4" t="s">
        <v>1664</v>
      </c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>
      <c r="A138" s="3" t="s">
        <v>12</v>
      </c>
      <c r="B138" s="4" t="s">
        <v>362</v>
      </c>
      <c r="C138" s="4" t="s">
        <v>363</v>
      </c>
      <c r="D138" s="4" t="s">
        <v>6</v>
      </c>
      <c r="E138" s="17">
        <v>9</v>
      </c>
      <c r="F138" s="4">
        <v>579</v>
      </c>
      <c r="G138" s="4">
        <v>5211</v>
      </c>
      <c r="H138" s="13">
        <f t="shared" si="4"/>
        <v>52.11</v>
      </c>
      <c r="I138" s="13">
        <f t="shared" si="5"/>
        <v>468.99</v>
      </c>
      <c r="J138" s="3" t="s">
        <v>691</v>
      </c>
      <c r="K138" s="14" t="s">
        <v>879</v>
      </c>
      <c r="L138" s="15" t="s">
        <v>364</v>
      </c>
      <c r="M138" s="3" t="s">
        <v>1530</v>
      </c>
      <c r="N138" s="4" t="s">
        <v>1662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>
      <c r="A139" s="3" t="s">
        <v>12</v>
      </c>
      <c r="B139" s="4" t="s">
        <v>153</v>
      </c>
      <c r="C139" s="4" t="s">
        <v>154</v>
      </c>
      <c r="D139" s="4" t="s">
        <v>6</v>
      </c>
      <c r="E139" s="17">
        <v>10</v>
      </c>
      <c r="F139" s="4">
        <v>599</v>
      </c>
      <c r="G139" s="4">
        <v>5990</v>
      </c>
      <c r="H139" s="13">
        <f t="shared" si="4"/>
        <v>53.91</v>
      </c>
      <c r="I139" s="13">
        <f t="shared" si="5"/>
        <v>539.09999999999991</v>
      </c>
      <c r="J139" s="3" t="s">
        <v>691</v>
      </c>
      <c r="K139" s="14" t="s">
        <v>1075</v>
      </c>
      <c r="L139" s="15" t="s">
        <v>155</v>
      </c>
      <c r="M139" s="3" t="s">
        <v>1588</v>
      </c>
      <c r="N139" s="4" t="s">
        <v>1663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>
      <c r="A140" s="3" t="s">
        <v>12</v>
      </c>
      <c r="B140" s="4" t="s">
        <v>156</v>
      </c>
      <c r="C140" s="4" t="s">
        <v>157</v>
      </c>
      <c r="D140" s="4" t="s">
        <v>6</v>
      </c>
      <c r="E140" s="17">
        <v>12</v>
      </c>
      <c r="F140" s="4">
        <v>579</v>
      </c>
      <c r="G140" s="4">
        <v>6948</v>
      </c>
      <c r="H140" s="13">
        <f t="shared" si="4"/>
        <v>52.11</v>
      </c>
      <c r="I140" s="13">
        <f t="shared" si="5"/>
        <v>625.31999999999994</v>
      </c>
      <c r="J140" s="3" t="s">
        <v>691</v>
      </c>
      <c r="K140" s="14" t="s">
        <v>1079</v>
      </c>
      <c r="L140" s="15" t="s">
        <v>158</v>
      </c>
      <c r="M140" s="3" t="s">
        <v>1589</v>
      </c>
      <c r="N140" s="4" t="s">
        <v>1663</v>
      </c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>
      <c r="A141" s="3" t="s">
        <v>12</v>
      </c>
      <c r="B141" s="4" t="s">
        <v>368</v>
      </c>
      <c r="C141" s="4" t="s">
        <v>369</v>
      </c>
      <c r="D141" s="4" t="s">
        <v>6</v>
      </c>
      <c r="E141" s="17">
        <v>11</v>
      </c>
      <c r="F141" s="4">
        <v>599</v>
      </c>
      <c r="G141" s="4">
        <v>6589</v>
      </c>
      <c r="H141" s="13">
        <f t="shared" si="4"/>
        <v>53.91</v>
      </c>
      <c r="I141" s="13">
        <f t="shared" si="5"/>
        <v>593.01</v>
      </c>
      <c r="J141" s="3" t="s">
        <v>691</v>
      </c>
      <c r="K141" s="14" t="s">
        <v>1121</v>
      </c>
      <c r="L141" s="15" t="s">
        <v>370</v>
      </c>
      <c r="M141" s="3" t="s">
        <v>1596</v>
      </c>
      <c r="N141" s="4" t="s">
        <v>1663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>
      <c r="A142" s="3" t="s">
        <v>12</v>
      </c>
      <c r="B142" s="4" t="s">
        <v>362</v>
      </c>
      <c r="C142" s="4" t="s">
        <v>363</v>
      </c>
      <c r="D142" s="4" t="s">
        <v>6</v>
      </c>
      <c r="E142" s="17">
        <v>13</v>
      </c>
      <c r="F142" s="4">
        <v>579</v>
      </c>
      <c r="G142" s="4">
        <v>7527</v>
      </c>
      <c r="H142" s="13">
        <f t="shared" si="4"/>
        <v>52.11</v>
      </c>
      <c r="I142" s="13">
        <f t="shared" si="5"/>
        <v>677.43</v>
      </c>
      <c r="J142" s="3" t="s">
        <v>692</v>
      </c>
      <c r="K142" s="14" t="s">
        <v>880</v>
      </c>
      <c r="L142" s="15" t="s">
        <v>364</v>
      </c>
      <c r="M142" s="3" t="s">
        <v>1530</v>
      </c>
      <c r="N142" s="4" t="s">
        <v>1662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>
      <c r="A143" s="3" t="s">
        <v>12</v>
      </c>
      <c r="B143" s="4" t="s">
        <v>153</v>
      </c>
      <c r="C143" s="4" t="s">
        <v>154</v>
      </c>
      <c r="D143" s="4" t="s">
        <v>6</v>
      </c>
      <c r="E143" s="17">
        <v>8</v>
      </c>
      <c r="F143" s="4">
        <v>599</v>
      </c>
      <c r="G143" s="4">
        <v>4792</v>
      </c>
      <c r="H143" s="13">
        <f t="shared" si="4"/>
        <v>53.91</v>
      </c>
      <c r="I143" s="13">
        <f t="shared" si="5"/>
        <v>431.28</v>
      </c>
      <c r="J143" s="3" t="s">
        <v>692</v>
      </c>
      <c r="K143" s="14" t="s">
        <v>1076</v>
      </c>
      <c r="L143" s="15" t="s">
        <v>155</v>
      </c>
      <c r="M143" s="3" t="s">
        <v>1588</v>
      </c>
      <c r="N143" s="4" t="s">
        <v>1663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>
      <c r="A144" s="3" t="s">
        <v>12</v>
      </c>
      <c r="B144" s="4" t="s">
        <v>156</v>
      </c>
      <c r="C144" s="4" t="s">
        <v>157</v>
      </c>
      <c r="D144" s="4" t="s">
        <v>6</v>
      </c>
      <c r="E144" s="17">
        <v>12</v>
      </c>
      <c r="F144" s="4">
        <v>579</v>
      </c>
      <c r="G144" s="4">
        <v>6948</v>
      </c>
      <c r="H144" s="13">
        <f t="shared" si="4"/>
        <v>52.11</v>
      </c>
      <c r="I144" s="13">
        <f t="shared" si="5"/>
        <v>625.31999999999994</v>
      </c>
      <c r="J144" s="3" t="s">
        <v>692</v>
      </c>
      <c r="K144" s="14" t="s">
        <v>1080</v>
      </c>
      <c r="L144" s="15" t="s">
        <v>158</v>
      </c>
      <c r="M144" s="3" t="s">
        <v>1589</v>
      </c>
      <c r="N144" s="4" t="s">
        <v>1663</v>
      </c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>
      <c r="A145" s="3" t="s">
        <v>12</v>
      </c>
      <c r="B145" s="4" t="s">
        <v>368</v>
      </c>
      <c r="C145" s="4" t="s">
        <v>369</v>
      </c>
      <c r="D145" s="4" t="s">
        <v>6</v>
      </c>
      <c r="E145" s="17">
        <v>8</v>
      </c>
      <c r="F145" s="4">
        <v>599</v>
      </c>
      <c r="G145" s="4">
        <v>4792</v>
      </c>
      <c r="H145" s="13">
        <f t="shared" si="4"/>
        <v>53.91</v>
      </c>
      <c r="I145" s="13">
        <f t="shared" si="5"/>
        <v>431.28</v>
      </c>
      <c r="J145" s="3" t="s">
        <v>692</v>
      </c>
      <c r="K145" s="14" t="s">
        <v>1122</v>
      </c>
      <c r="L145" s="15" t="s">
        <v>370</v>
      </c>
      <c r="M145" s="3" t="s">
        <v>1596</v>
      </c>
      <c r="N145" s="4" t="s">
        <v>1663</v>
      </c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>
      <c r="A146" s="3" t="s">
        <v>12</v>
      </c>
      <c r="B146" s="4" t="s">
        <v>195</v>
      </c>
      <c r="C146" s="4" t="s">
        <v>196</v>
      </c>
      <c r="D146" s="4" t="s">
        <v>6</v>
      </c>
      <c r="E146" s="17">
        <v>15</v>
      </c>
      <c r="F146" s="4">
        <v>419</v>
      </c>
      <c r="G146" s="4">
        <v>6285</v>
      </c>
      <c r="H146" s="13">
        <f t="shared" si="4"/>
        <v>37.71</v>
      </c>
      <c r="I146" s="13">
        <f t="shared" si="5"/>
        <v>565.65</v>
      </c>
      <c r="J146" s="3" t="s">
        <v>689</v>
      </c>
      <c r="K146" s="14" t="s">
        <v>743</v>
      </c>
      <c r="L146" s="15" t="s">
        <v>197</v>
      </c>
      <c r="M146" s="3" t="s">
        <v>1479</v>
      </c>
      <c r="N146" s="4" t="s">
        <v>1662</v>
      </c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>
      <c r="A147" s="3" t="s">
        <v>12</v>
      </c>
      <c r="B147" s="4" t="s">
        <v>362</v>
      </c>
      <c r="C147" s="4" t="s">
        <v>363</v>
      </c>
      <c r="D147" s="4" t="s">
        <v>6</v>
      </c>
      <c r="E147" s="17">
        <v>17</v>
      </c>
      <c r="F147" s="4">
        <v>579</v>
      </c>
      <c r="G147" s="4">
        <v>9843</v>
      </c>
      <c r="H147" s="13">
        <f t="shared" si="4"/>
        <v>52.11</v>
      </c>
      <c r="I147" s="13">
        <f t="shared" si="5"/>
        <v>885.87</v>
      </c>
      <c r="J147" s="3" t="s">
        <v>689</v>
      </c>
      <c r="K147" s="14" t="s">
        <v>881</v>
      </c>
      <c r="L147" s="15" t="s">
        <v>364</v>
      </c>
      <c r="M147" s="3" t="s">
        <v>1530</v>
      </c>
      <c r="N147" s="4" t="s">
        <v>1662</v>
      </c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>
      <c r="A148" s="3" t="s">
        <v>12</v>
      </c>
      <c r="B148" s="4" t="s">
        <v>153</v>
      </c>
      <c r="C148" s="4" t="s">
        <v>154</v>
      </c>
      <c r="D148" s="4" t="s">
        <v>6</v>
      </c>
      <c r="E148" s="17">
        <v>5</v>
      </c>
      <c r="F148" s="4">
        <v>599</v>
      </c>
      <c r="G148" s="4">
        <v>2995</v>
      </c>
      <c r="H148" s="13">
        <f t="shared" si="4"/>
        <v>53.91</v>
      </c>
      <c r="I148" s="13">
        <f t="shared" si="5"/>
        <v>269.54999999999995</v>
      </c>
      <c r="J148" s="3" t="s">
        <v>689</v>
      </c>
      <c r="K148" s="14" t="s">
        <v>1077</v>
      </c>
      <c r="L148" s="15" t="s">
        <v>155</v>
      </c>
      <c r="M148" s="3" t="s">
        <v>1588</v>
      </c>
      <c r="N148" s="4" t="s">
        <v>1663</v>
      </c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>
      <c r="A149" s="3" t="s">
        <v>12</v>
      </c>
      <c r="B149" s="4" t="s">
        <v>156</v>
      </c>
      <c r="C149" s="4" t="s">
        <v>157</v>
      </c>
      <c r="D149" s="4" t="s">
        <v>6</v>
      </c>
      <c r="E149" s="17">
        <v>6</v>
      </c>
      <c r="F149" s="4">
        <v>579</v>
      </c>
      <c r="G149" s="4">
        <v>3474</v>
      </c>
      <c r="H149" s="13">
        <f t="shared" si="4"/>
        <v>52.11</v>
      </c>
      <c r="I149" s="13">
        <f t="shared" si="5"/>
        <v>312.65999999999997</v>
      </c>
      <c r="J149" s="3" t="s">
        <v>689</v>
      </c>
      <c r="K149" s="14" t="s">
        <v>1081</v>
      </c>
      <c r="L149" s="15" t="s">
        <v>158</v>
      </c>
      <c r="M149" s="3" t="s">
        <v>1589</v>
      </c>
      <c r="N149" s="4" t="s">
        <v>1663</v>
      </c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>
      <c r="A150" s="3" t="s">
        <v>12</v>
      </c>
      <c r="B150" s="4" t="s">
        <v>368</v>
      </c>
      <c r="C150" s="4" t="s">
        <v>369</v>
      </c>
      <c r="D150" s="4" t="s">
        <v>6</v>
      </c>
      <c r="E150" s="17">
        <v>5</v>
      </c>
      <c r="F150" s="4">
        <v>599</v>
      </c>
      <c r="G150" s="4">
        <v>2995</v>
      </c>
      <c r="H150" s="13">
        <f t="shared" si="4"/>
        <v>53.91</v>
      </c>
      <c r="I150" s="13">
        <f t="shared" si="5"/>
        <v>269.54999999999995</v>
      </c>
      <c r="J150" s="3" t="s">
        <v>689</v>
      </c>
      <c r="K150" s="14" t="s">
        <v>1123</v>
      </c>
      <c r="L150" s="15" t="s">
        <v>370</v>
      </c>
      <c r="M150" s="3" t="s">
        <v>1596</v>
      </c>
      <c r="N150" s="4" t="s">
        <v>1663</v>
      </c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>
      <c r="A151" s="3" t="s">
        <v>12</v>
      </c>
      <c r="B151" s="4" t="s">
        <v>195</v>
      </c>
      <c r="C151" s="4" t="s">
        <v>196</v>
      </c>
      <c r="D151" s="4" t="s">
        <v>6</v>
      </c>
      <c r="E151" s="17">
        <v>0</v>
      </c>
      <c r="F151" s="4">
        <v>419</v>
      </c>
      <c r="G151" s="4">
        <v>0</v>
      </c>
      <c r="H151" s="13">
        <f t="shared" si="4"/>
        <v>37.71</v>
      </c>
      <c r="I151" s="13">
        <f t="shared" si="5"/>
        <v>0</v>
      </c>
      <c r="J151" s="3" t="s">
        <v>690</v>
      </c>
      <c r="K151" s="14" t="s">
        <v>1480</v>
      </c>
      <c r="L151" s="15" t="s">
        <v>197</v>
      </c>
      <c r="M151" s="3" t="s">
        <v>1479</v>
      </c>
      <c r="N151" s="4" t="s">
        <v>1662</v>
      </c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>
      <c r="A152" s="3" t="s">
        <v>12</v>
      </c>
      <c r="B152" s="4" t="s">
        <v>153</v>
      </c>
      <c r="C152" s="4" t="s">
        <v>154</v>
      </c>
      <c r="D152" s="4" t="s">
        <v>6</v>
      </c>
      <c r="E152" s="17">
        <v>6</v>
      </c>
      <c r="F152" s="4">
        <v>599</v>
      </c>
      <c r="G152" s="4">
        <v>3594</v>
      </c>
      <c r="H152" s="13">
        <f t="shared" si="4"/>
        <v>53.91</v>
      </c>
      <c r="I152" s="13">
        <f t="shared" si="5"/>
        <v>323.45999999999998</v>
      </c>
      <c r="J152" s="3" t="s">
        <v>690</v>
      </c>
      <c r="K152" s="14" t="s">
        <v>1078</v>
      </c>
      <c r="L152" s="15" t="s">
        <v>155</v>
      </c>
      <c r="M152" s="3" t="s">
        <v>1588</v>
      </c>
      <c r="N152" s="4" t="s">
        <v>1663</v>
      </c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>
      <c r="A153" s="3" t="s">
        <v>12</v>
      </c>
      <c r="B153" s="4" t="s">
        <v>156</v>
      </c>
      <c r="C153" s="4" t="s">
        <v>157</v>
      </c>
      <c r="D153" s="4" t="s">
        <v>6</v>
      </c>
      <c r="E153" s="17">
        <v>6</v>
      </c>
      <c r="F153" s="4">
        <v>579</v>
      </c>
      <c r="G153" s="4">
        <v>3474</v>
      </c>
      <c r="H153" s="13">
        <f t="shared" si="4"/>
        <v>52.11</v>
      </c>
      <c r="I153" s="13">
        <f t="shared" si="5"/>
        <v>312.65999999999997</v>
      </c>
      <c r="J153" s="3" t="s">
        <v>690</v>
      </c>
      <c r="K153" s="14" t="s">
        <v>1082</v>
      </c>
      <c r="L153" s="15" t="s">
        <v>158</v>
      </c>
      <c r="M153" s="3" t="s">
        <v>1589</v>
      </c>
      <c r="N153" s="4" t="s">
        <v>1663</v>
      </c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>
      <c r="A154" s="3" t="s">
        <v>12</v>
      </c>
      <c r="B154" s="4" t="s">
        <v>368</v>
      </c>
      <c r="C154" s="4" t="s">
        <v>369</v>
      </c>
      <c r="D154" s="4" t="s">
        <v>6</v>
      </c>
      <c r="E154" s="17">
        <v>6</v>
      </c>
      <c r="F154" s="4">
        <v>599</v>
      </c>
      <c r="G154" s="4">
        <v>3594</v>
      </c>
      <c r="H154" s="13">
        <f t="shared" si="4"/>
        <v>53.91</v>
      </c>
      <c r="I154" s="13">
        <f t="shared" si="5"/>
        <v>323.45999999999998</v>
      </c>
      <c r="J154" s="3" t="s">
        <v>690</v>
      </c>
      <c r="K154" s="14" t="s">
        <v>1124</v>
      </c>
      <c r="L154" s="15" t="s">
        <v>370</v>
      </c>
      <c r="M154" s="3" t="s">
        <v>1596</v>
      </c>
      <c r="N154" s="4" t="s">
        <v>1663</v>
      </c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>
      <c r="A155" s="3" t="s">
        <v>12</v>
      </c>
      <c r="B155" s="4" t="s">
        <v>195</v>
      </c>
      <c r="C155" s="4" t="s">
        <v>196</v>
      </c>
      <c r="D155" s="4" t="s">
        <v>6</v>
      </c>
      <c r="E155" s="17">
        <v>14</v>
      </c>
      <c r="F155" s="4">
        <v>419</v>
      </c>
      <c r="G155" s="4">
        <v>5866</v>
      </c>
      <c r="H155" s="13">
        <f t="shared" si="4"/>
        <v>37.71</v>
      </c>
      <c r="I155" s="13">
        <f t="shared" si="5"/>
        <v>527.94000000000005</v>
      </c>
      <c r="J155" s="3" t="s">
        <v>688</v>
      </c>
      <c r="K155" s="14" t="s">
        <v>744</v>
      </c>
      <c r="L155" s="15" t="s">
        <v>197</v>
      </c>
      <c r="M155" s="3" t="s">
        <v>1479</v>
      </c>
      <c r="N155" s="4" t="s">
        <v>1662</v>
      </c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>
      <c r="A156" s="3" t="s">
        <v>12</v>
      </c>
      <c r="B156" s="4" t="s">
        <v>362</v>
      </c>
      <c r="C156" s="4" t="s">
        <v>363</v>
      </c>
      <c r="D156" s="4" t="s">
        <v>6</v>
      </c>
      <c r="E156" s="17">
        <v>3</v>
      </c>
      <c r="F156" s="4">
        <v>579</v>
      </c>
      <c r="G156" s="4">
        <v>1737</v>
      </c>
      <c r="H156" s="13">
        <f t="shared" si="4"/>
        <v>52.11</v>
      </c>
      <c r="I156" s="13">
        <f t="shared" si="5"/>
        <v>156.32999999999998</v>
      </c>
      <c r="J156" s="3" t="s">
        <v>688</v>
      </c>
      <c r="K156" s="14" t="s">
        <v>882</v>
      </c>
      <c r="L156" s="15" t="s">
        <v>364</v>
      </c>
      <c r="M156" s="3" t="s">
        <v>1530</v>
      </c>
      <c r="N156" s="4" t="s">
        <v>1662</v>
      </c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>
      <c r="A157" s="3" t="s">
        <v>12</v>
      </c>
      <c r="B157" s="4" t="s">
        <v>156</v>
      </c>
      <c r="C157" s="4" t="s">
        <v>157</v>
      </c>
      <c r="D157" s="4" t="s">
        <v>6</v>
      </c>
      <c r="E157" s="17">
        <v>1</v>
      </c>
      <c r="F157" s="4">
        <v>579</v>
      </c>
      <c r="G157" s="4">
        <v>579</v>
      </c>
      <c r="H157" s="13">
        <f t="shared" si="4"/>
        <v>52.11</v>
      </c>
      <c r="I157" s="13">
        <f t="shared" si="5"/>
        <v>52.11</v>
      </c>
      <c r="J157" s="3" t="s">
        <v>860</v>
      </c>
      <c r="K157" s="14" t="s">
        <v>1083</v>
      </c>
      <c r="L157" s="15" t="s">
        <v>158</v>
      </c>
      <c r="M157" s="3" t="s">
        <v>1589</v>
      </c>
      <c r="N157" s="4" t="s">
        <v>1663</v>
      </c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>
      <c r="A158" s="3" t="s">
        <v>12</v>
      </c>
      <c r="B158" s="4" t="s">
        <v>425</v>
      </c>
      <c r="C158" s="4" t="s">
        <v>426</v>
      </c>
      <c r="D158" s="4" t="s">
        <v>427</v>
      </c>
      <c r="E158" s="17">
        <v>14</v>
      </c>
      <c r="F158" s="4">
        <v>539</v>
      </c>
      <c r="G158" s="4">
        <v>7546</v>
      </c>
      <c r="H158" s="13">
        <f t="shared" si="4"/>
        <v>48.51</v>
      </c>
      <c r="I158" s="13">
        <f t="shared" si="5"/>
        <v>679.14</v>
      </c>
      <c r="J158" s="3" t="s">
        <v>689</v>
      </c>
      <c r="K158" s="14" t="s">
        <v>875</v>
      </c>
      <c r="L158" s="15" t="s">
        <v>428</v>
      </c>
      <c r="M158" s="3" t="s">
        <v>1528</v>
      </c>
      <c r="N158" s="4" t="s">
        <v>1662</v>
      </c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>
      <c r="A159" s="3" t="s">
        <v>12</v>
      </c>
      <c r="B159" s="4" t="s">
        <v>425</v>
      </c>
      <c r="C159" s="4" t="s">
        <v>426</v>
      </c>
      <c r="D159" s="4" t="s">
        <v>427</v>
      </c>
      <c r="E159" s="17">
        <v>30</v>
      </c>
      <c r="F159" s="4">
        <v>539</v>
      </c>
      <c r="G159" s="4">
        <v>16170</v>
      </c>
      <c r="H159" s="13">
        <f t="shared" si="4"/>
        <v>48.51</v>
      </c>
      <c r="I159" s="13">
        <f t="shared" si="5"/>
        <v>1455.3</v>
      </c>
      <c r="J159" s="3" t="s">
        <v>688</v>
      </c>
      <c r="K159" s="14" t="s">
        <v>876</v>
      </c>
      <c r="L159" s="15" t="s">
        <v>428</v>
      </c>
      <c r="M159" s="3" t="s">
        <v>1528</v>
      </c>
      <c r="N159" s="4" t="s">
        <v>1662</v>
      </c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>
      <c r="A160" s="3" t="s">
        <v>12</v>
      </c>
      <c r="B160" s="4" t="s">
        <v>23</v>
      </c>
      <c r="C160" s="4" t="s">
        <v>24</v>
      </c>
      <c r="D160" s="4" t="s">
        <v>10</v>
      </c>
      <c r="E160" s="17">
        <v>22</v>
      </c>
      <c r="F160" s="4">
        <v>239</v>
      </c>
      <c r="G160" s="4">
        <v>5258</v>
      </c>
      <c r="H160" s="13">
        <f t="shared" si="4"/>
        <v>21.509999999999998</v>
      </c>
      <c r="I160" s="13">
        <f t="shared" si="5"/>
        <v>473.21999999999997</v>
      </c>
      <c r="J160" s="3" t="s">
        <v>731</v>
      </c>
      <c r="K160" s="14" t="s">
        <v>730</v>
      </c>
      <c r="L160" s="15" t="s">
        <v>25</v>
      </c>
      <c r="M160" s="3" t="s">
        <v>1476</v>
      </c>
      <c r="N160" s="4" t="s">
        <v>1664</v>
      </c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>
      <c r="A161" s="3" t="s">
        <v>12</v>
      </c>
      <c r="B161" s="4" t="s">
        <v>23</v>
      </c>
      <c r="C161" s="4" t="s">
        <v>24</v>
      </c>
      <c r="D161" s="4" t="s">
        <v>10</v>
      </c>
      <c r="E161" s="17">
        <v>50</v>
      </c>
      <c r="F161" s="4">
        <v>239</v>
      </c>
      <c r="G161" s="4">
        <v>11950</v>
      </c>
      <c r="H161" s="13">
        <f t="shared" si="4"/>
        <v>21.509999999999998</v>
      </c>
      <c r="I161" s="13">
        <f t="shared" si="5"/>
        <v>1075.5</v>
      </c>
      <c r="J161" s="3" t="s">
        <v>733</v>
      </c>
      <c r="K161" s="14" t="s">
        <v>732</v>
      </c>
      <c r="L161" s="15" t="s">
        <v>25</v>
      </c>
      <c r="M161" s="3" t="s">
        <v>1476</v>
      </c>
      <c r="N161" s="4" t="s">
        <v>1664</v>
      </c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>
      <c r="A162" s="3" t="s">
        <v>12</v>
      </c>
      <c r="B162" s="4" t="s">
        <v>54</v>
      </c>
      <c r="C162" s="4" t="s">
        <v>55</v>
      </c>
      <c r="D162" s="4" t="s">
        <v>10</v>
      </c>
      <c r="E162" s="17">
        <v>21</v>
      </c>
      <c r="F162" s="4">
        <v>219</v>
      </c>
      <c r="G162" s="4">
        <v>4599</v>
      </c>
      <c r="H162" s="13">
        <f t="shared" si="4"/>
        <v>19.71</v>
      </c>
      <c r="I162" s="13">
        <f t="shared" si="5"/>
        <v>413.91</v>
      </c>
      <c r="J162" s="3" t="s">
        <v>1049</v>
      </c>
      <c r="K162" s="14" t="s">
        <v>1048</v>
      </c>
      <c r="L162" s="15" t="s">
        <v>56</v>
      </c>
      <c r="M162" s="3" t="s">
        <v>1582</v>
      </c>
      <c r="N162" s="4" t="s">
        <v>1662</v>
      </c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>
      <c r="A163" s="3" t="s">
        <v>12</v>
      </c>
      <c r="B163" s="4" t="s">
        <v>54</v>
      </c>
      <c r="C163" s="4" t="s">
        <v>55</v>
      </c>
      <c r="D163" s="4" t="s">
        <v>10</v>
      </c>
      <c r="E163" s="17">
        <v>14</v>
      </c>
      <c r="F163" s="4">
        <v>219</v>
      </c>
      <c r="G163" s="4">
        <v>3066</v>
      </c>
      <c r="H163" s="13">
        <f t="shared" si="4"/>
        <v>19.71</v>
      </c>
      <c r="I163" s="13">
        <f t="shared" si="5"/>
        <v>275.94</v>
      </c>
      <c r="J163" s="3" t="s">
        <v>1051</v>
      </c>
      <c r="K163" s="14" t="s">
        <v>1050</v>
      </c>
      <c r="L163" s="15" t="s">
        <v>56</v>
      </c>
      <c r="M163" s="3" t="s">
        <v>1582</v>
      </c>
      <c r="N163" s="4" t="s">
        <v>1662</v>
      </c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>
      <c r="A164" s="3" t="s">
        <v>12</v>
      </c>
      <c r="B164" s="4" t="s">
        <v>54</v>
      </c>
      <c r="C164" s="4" t="s">
        <v>55</v>
      </c>
      <c r="D164" s="4" t="s">
        <v>10</v>
      </c>
      <c r="E164" s="17">
        <v>19</v>
      </c>
      <c r="F164" s="4">
        <v>219</v>
      </c>
      <c r="G164" s="4">
        <v>4161</v>
      </c>
      <c r="H164" s="13">
        <f t="shared" si="4"/>
        <v>19.71</v>
      </c>
      <c r="I164" s="13">
        <f t="shared" si="5"/>
        <v>374.49</v>
      </c>
      <c r="J164" s="3" t="s">
        <v>1053</v>
      </c>
      <c r="K164" s="14" t="s">
        <v>1052</v>
      </c>
      <c r="L164" s="15" t="s">
        <v>56</v>
      </c>
      <c r="M164" s="3" t="s">
        <v>1582</v>
      </c>
      <c r="N164" s="4" t="s">
        <v>1662</v>
      </c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>
      <c r="A165" s="3" t="s">
        <v>12</v>
      </c>
      <c r="B165" s="4" t="s">
        <v>392</v>
      </c>
      <c r="C165" s="4" t="s">
        <v>393</v>
      </c>
      <c r="D165" s="4" t="s">
        <v>71</v>
      </c>
      <c r="E165" s="17">
        <v>8</v>
      </c>
      <c r="F165" s="4">
        <v>539</v>
      </c>
      <c r="G165" s="4">
        <v>4312</v>
      </c>
      <c r="H165" s="13">
        <f t="shared" si="4"/>
        <v>48.51</v>
      </c>
      <c r="I165" s="13">
        <f t="shared" si="5"/>
        <v>388.08</v>
      </c>
      <c r="J165" s="3" t="s">
        <v>691</v>
      </c>
      <c r="K165" s="14" t="s">
        <v>1032</v>
      </c>
      <c r="L165" s="15" t="s">
        <v>394</v>
      </c>
      <c r="M165" s="3" t="s">
        <v>1579</v>
      </c>
      <c r="N165" s="4" t="s">
        <v>1662</v>
      </c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2.75">
      <c r="A166" s="3" t="s">
        <v>12</v>
      </c>
      <c r="B166" s="4" t="s">
        <v>69</v>
      </c>
      <c r="C166" s="4" t="s">
        <v>70</v>
      </c>
      <c r="D166" s="4" t="s">
        <v>71</v>
      </c>
      <c r="E166" s="17">
        <v>9</v>
      </c>
      <c r="F166" s="4">
        <v>599</v>
      </c>
      <c r="G166" s="4">
        <v>5391</v>
      </c>
      <c r="H166" s="13">
        <f t="shared" si="4"/>
        <v>53.91</v>
      </c>
      <c r="I166" s="13">
        <f t="shared" si="5"/>
        <v>485.18999999999994</v>
      </c>
      <c r="J166" s="3" t="s">
        <v>691</v>
      </c>
      <c r="K166" s="14" t="s">
        <v>1071</v>
      </c>
      <c r="L166" s="15" t="s">
        <v>72</v>
      </c>
      <c r="M166" s="3" t="s">
        <v>1587</v>
      </c>
      <c r="N166" s="4" t="s">
        <v>1662</v>
      </c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2.75">
      <c r="A167" s="3" t="s">
        <v>12</v>
      </c>
      <c r="B167" s="4" t="s">
        <v>254</v>
      </c>
      <c r="C167" s="4" t="s">
        <v>255</v>
      </c>
      <c r="D167" s="4" t="s">
        <v>71</v>
      </c>
      <c r="E167" s="17">
        <v>7</v>
      </c>
      <c r="F167" s="4">
        <v>579</v>
      </c>
      <c r="G167" s="4">
        <v>4053</v>
      </c>
      <c r="H167" s="13">
        <f t="shared" si="4"/>
        <v>52.11</v>
      </c>
      <c r="I167" s="13">
        <f t="shared" si="5"/>
        <v>364.77</v>
      </c>
      <c r="J167" s="3" t="s">
        <v>1102</v>
      </c>
      <c r="K167" s="14" t="s">
        <v>1101</v>
      </c>
      <c r="L167" s="15" t="s">
        <v>256</v>
      </c>
      <c r="M167" s="3" t="s">
        <v>1595</v>
      </c>
      <c r="N167" s="4" t="s">
        <v>1662</v>
      </c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2.75">
      <c r="A168" s="3" t="s">
        <v>12</v>
      </c>
      <c r="B168" s="4" t="s">
        <v>254</v>
      </c>
      <c r="C168" s="4" t="s">
        <v>255</v>
      </c>
      <c r="D168" s="4" t="s">
        <v>71</v>
      </c>
      <c r="E168" s="17">
        <v>7</v>
      </c>
      <c r="F168" s="4">
        <v>579</v>
      </c>
      <c r="G168" s="4">
        <v>4053</v>
      </c>
      <c r="H168" s="13">
        <f t="shared" si="4"/>
        <v>52.11</v>
      </c>
      <c r="I168" s="13">
        <f t="shared" si="5"/>
        <v>364.77</v>
      </c>
      <c r="J168" s="3" t="s">
        <v>1104</v>
      </c>
      <c r="K168" s="14" t="s">
        <v>1103</v>
      </c>
      <c r="L168" s="15" t="s">
        <v>256</v>
      </c>
      <c r="M168" s="3" t="s">
        <v>1595</v>
      </c>
      <c r="N168" s="4" t="s">
        <v>1662</v>
      </c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2.75">
      <c r="A169" s="3" t="s">
        <v>12</v>
      </c>
      <c r="B169" s="4" t="s">
        <v>165</v>
      </c>
      <c r="C169" s="4" t="s">
        <v>166</v>
      </c>
      <c r="D169" s="4" t="s">
        <v>71</v>
      </c>
      <c r="E169" s="17">
        <v>10</v>
      </c>
      <c r="F169" s="4">
        <v>679</v>
      </c>
      <c r="G169" s="4">
        <v>6790</v>
      </c>
      <c r="H169" s="13">
        <f t="shared" si="4"/>
        <v>61.11</v>
      </c>
      <c r="I169" s="13">
        <f t="shared" si="5"/>
        <v>611.1</v>
      </c>
      <c r="J169" s="3" t="s">
        <v>692</v>
      </c>
      <c r="K169" s="14" t="s">
        <v>899</v>
      </c>
      <c r="L169" s="15" t="s">
        <v>167</v>
      </c>
      <c r="M169" s="3" t="s">
        <v>1537</v>
      </c>
      <c r="N169" s="4" t="s">
        <v>1662</v>
      </c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2.75">
      <c r="A170" s="3" t="s">
        <v>12</v>
      </c>
      <c r="B170" s="4" t="s">
        <v>392</v>
      </c>
      <c r="C170" s="4" t="s">
        <v>393</v>
      </c>
      <c r="D170" s="4" t="s">
        <v>71</v>
      </c>
      <c r="E170" s="17">
        <v>16</v>
      </c>
      <c r="F170" s="4">
        <v>539</v>
      </c>
      <c r="G170" s="4">
        <v>8624</v>
      </c>
      <c r="H170" s="13">
        <f t="shared" si="4"/>
        <v>48.51</v>
      </c>
      <c r="I170" s="13">
        <f t="shared" si="5"/>
        <v>776.16</v>
      </c>
      <c r="J170" s="3" t="s">
        <v>692</v>
      </c>
      <c r="K170" s="14" t="s">
        <v>1033</v>
      </c>
      <c r="L170" s="15" t="s">
        <v>394</v>
      </c>
      <c r="M170" s="3" t="s">
        <v>1579</v>
      </c>
      <c r="N170" s="4" t="s">
        <v>1662</v>
      </c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2.75">
      <c r="A171" s="3" t="s">
        <v>12</v>
      </c>
      <c r="B171" s="4" t="s">
        <v>69</v>
      </c>
      <c r="C171" s="4" t="s">
        <v>70</v>
      </c>
      <c r="D171" s="4" t="s">
        <v>71</v>
      </c>
      <c r="E171" s="17">
        <v>15</v>
      </c>
      <c r="F171" s="4">
        <v>599</v>
      </c>
      <c r="G171" s="4">
        <v>8985</v>
      </c>
      <c r="H171" s="13">
        <f t="shared" si="4"/>
        <v>53.91</v>
      </c>
      <c r="I171" s="13">
        <f t="shared" si="5"/>
        <v>808.65</v>
      </c>
      <c r="J171" s="3" t="s">
        <v>692</v>
      </c>
      <c r="K171" s="14" t="s">
        <v>1072</v>
      </c>
      <c r="L171" s="15" t="s">
        <v>72</v>
      </c>
      <c r="M171" s="3" t="s">
        <v>1587</v>
      </c>
      <c r="N171" s="4" t="s">
        <v>1662</v>
      </c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2.75">
      <c r="A172" s="3" t="s">
        <v>12</v>
      </c>
      <c r="B172" s="4" t="s">
        <v>254</v>
      </c>
      <c r="C172" s="4" t="s">
        <v>255</v>
      </c>
      <c r="D172" s="4" t="s">
        <v>71</v>
      </c>
      <c r="E172" s="17">
        <v>9</v>
      </c>
      <c r="F172" s="4">
        <v>579</v>
      </c>
      <c r="G172" s="4">
        <v>5211</v>
      </c>
      <c r="H172" s="13">
        <f t="shared" si="4"/>
        <v>52.11</v>
      </c>
      <c r="I172" s="13">
        <f t="shared" si="5"/>
        <v>468.99</v>
      </c>
      <c r="J172" s="3" t="s">
        <v>1106</v>
      </c>
      <c r="K172" s="14" t="s">
        <v>1105</v>
      </c>
      <c r="L172" s="15" t="s">
        <v>256</v>
      </c>
      <c r="M172" s="3" t="s">
        <v>1595</v>
      </c>
      <c r="N172" s="4" t="s">
        <v>1662</v>
      </c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2.75">
      <c r="A173" s="3" t="s">
        <v>12</v>
      </c>
      <c r="B173" s="4" t="s">
        <v>254</v>
      </c>
      <c r="C173" s="4" t="s">
        <v>255</v>
      </c>
      <c r="D173" s="4" t="s">
        <v>71</v>
      </c>
      <c r="E173" s="17">
        <v>7</v>
      </c>
      <c r="F173" s="4">
        <v>579</v>
      </c>
      <c r="G173" s="4">
        <v>4053</v>
      </c>
      <c r="H173" s="13">
        <f t="shared" si="4"/>
        <v>52.11</v>
      </c>
      <c r="I173" s="13">
        <f t="shared" si="5"/>
        <v>364.77</v>
      </c>
      <c r="J173" s="3" t="s">
        <v>1108</v>
      </c>
      <c r="K173" s="14" t="s">
        <v>1107</v>
      </c>
      <c r="L173" s="15" t="s">
        <v>256</v>
      </c>
      <c r="M173" s="3" t="s">
        <v>1595</v>
      </c>
      <c r="N173" s="4" t="s">
        <v>1662</v>
      </c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2.75">
      <c r="A174" s="3" t="s">
        <v>12</v>
      </c>
      <c r="B174" s="4" t="s">
        <v>162</v>
      </c>
      <c r="C174" s="4" t="s">
        <v>163</v>
      </c>
      <c r="D174" s="4" t="s">
        <v>71</v>
      </c>
      <c r="E174" s="17">
        <v>21</v>
      </c>
      <c r="F174" s="4">
        <v>419</v>
      </c>
      <c r="G174" s="4">
        <v>8799</v>
      </c>
      <c r="H174" s="13">
        <f t="shared" si="4"/>
        <v>37.71</v>
      </c>
      <c r="I174" s="13">
        <f t="shared" si="5"/>
        <v>791.91</v>
      </c>
      <c r="J174" s="3" t="s">
        <v>689</v>
      </c>
      <c r="K174" s="14" t="s">
        <v>877</v>
      </c>
      <c r="L174" s="15" t="s">
        <v>164</v>
      </c>
      <c r="M174" s="3" t="s">
        <v>1529</v>
      </c>
      <c r="N174" s="4" t="s">
        <v>1662</v>
      </c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2.75">
      <c r="A175" s="3" t="s">
        <v>12</v>
      </c>
      <c r="B175" s="4" t="s">
        <v>165</v>
      </c>
      <c r="C175" s="4" t="s">
        <v>166</v>
      </c>
      <c r="D175" s="4" t="s">
        <v>71</v>
      </c>
      <c r="E175" s="17">
        <v>17</v>
      </c>
      <c r="F175" s="4">
        <v>679</v>
      </c>
      <c r="G175" s="4">
        <v>11543</v>
      </c>
      <c r="H175" s="13">
        <f t="shared" si="4"/>
        <v>61.11</v>
      </c>
      <c r="I175" s="13">
        <f t="shared" si="5"/>
        <v>1038.8699999999999</v>
      </c>
      <c r="J175" s="3" t="s">
        <v>689</v>
      </c>
      <c r="K175" s="14" t="s">
        <v>900</v>
      </c>
      <c r="L175" s="15" t="s">
        <v>167</v>
      </c>
      <c r="M175" s="3" t="s">
        <v>1537</v>
      </c>
      <c r="N175" s="4" t="s">
        <v>1662</v>
      </c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2.75">
      <c r="A176" s="3" t="s">
        <v>12</v>
      </c>
      <c r="B176" s="4" t="s">
        <v>392</v>
      </c>
      <c r="C176" s="4" t="s">
        <v>393</v>
      </c>
      <c r="D176" s="4" t="s">
        <v>71</v>
      </c>
      <c r="E176" s="17">
        <v>12</v>
      </c>
      <c r="F176" s="4">
        <v>539</v>
      </c>
      <c r="G176" s="4">
        <v>6468</v>
      </c>
      <c r="H176" s="13">
        <f t="shared" si="4"/>
        <v>48.51</v>
      </c>
      <c r="I176" s="13">
        <f t="shared" si="5"/>
        <v>582.12</v>
      </c>
      <c r="J176" s="3" t="s">
        <v>689</v>
      </c>
      <c r="K176" s="14" t="s">
        <v>1034</v>
      </c>
      <c r="L176" s="15" t="s">
        <v>394</v>
      </c>
      <c r="M176" s="3" t="s">
        <v>1579</v>
      </c>
      <c r="N176" s="4" t="s">
        <v>1662</v>
      </c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2.75">
      <c r="A177" s="3" t="s">
        <v>12</v>
      </c>
      <c r="B177" s="4" t="s">
        <v>69</v>
      </c>
      <c r="C177" s="4" t="s">
        <v>70</v>
      </c>
      <c r="D177" s="4" t="s">
        <v>71</v>
      </c>
      <c r="E177" s="17">
        <v>13</v>
      </c>
      <c r="F177" s="4">
        <v>599</v>
      </c>
      <c r="G177" s="4">
        <v>7787</v>
      </c>
      <c r="H177" s="13">
        <f t="shared" si="4"/>
        <v>53.91</v>
      </c>
      <c r="I177" s="13">
        <f t="shared" si="5"/>
        <v>700.82999999999993</v>
      </c>
      <c r="J177" s="3" t="s">
        <v>689</v>
      </c>
      <c r="K177" s="14" t="s">
        <v>1073</v>
      </c>
      <c r="L177" s="15" t="s">
        <v>72</v>
      </c>
      <c r="M177" s="3" t="s">
        <v>1587</v>
      </c>
      <c r="N177" s="4" t="s">
        <v>1662</v>
      </c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2.75">
      <c r="A178" s="3" t="s">
        <v>12</v>
      </c>
      <c r="B178" s="4" t="s">
        <v>254</v>
      </c>
      <c r="C178" s="4" t="s">
        <v>255</v>
      </c>
      <c r="D178" s="4" t="s">
        <v>71</v>
      </c>
      <c r="E178" s="17">
        <v>9</v>
      </c>
      <c r="F178" s="4">
        <v>579</v>
      </c>
      <c r="G178" s="4">
        <v>5211</v>
      </c>
      <c r="H178" s="13">
        <f t="shared" si="4"/>
        <v>52.11</v>
      </c>
      <c r="I178" s="13">
        <f t="shared" si="5"/>
        <v>468.99</v>
      </c>
      <c r="J178" s="3" t="s">
        <v>1110</v>
      </c>
      <c r="K178" s="14" t="s">
        <v>1109</v>
      </c>
      <c r="L178" s="15" t="s">
        <v>256</v>
      </c>
      <c r="M178" s="3" t="s">
        <v>1595</v>
      </c>
      <c r="N178" s="4" t="s">
        <v>1662</v>
      </c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2.75">
      <c r="A179" s="3" t="s">
        <v>12</v>
      </c>
      <c r="B179" s="4" t="s">
        <v>254</v>
      </c>
      <c r="C179" s="4" t="s">
        <v>255</v>
      </c>
      <c r="D179" s="4" t="s">
        <v>71</v>
      </c>
      <c r="E179" s="17">
        <v>3</v>
      </c>
      <c r="F179" s="4">
        <v>579</v>
      </c>
      <c r="G179" s="4">
        <v>1737</v>
      </c>
      <c r="H179" s="13">
        <f t="shared" si="4"/>
        <v>52.11</v>
      </c>
      <c r="I179" s="13">
        <f t="shared" si="5"/>
        <v>156.32999999999998</v>
      </c>
      <c r="J179" s="3" t="s">
        <v>1112</v>
      </c>
      <c r="K179" s="14" t="s">
        <v>1111</v>
      </c>
      <c r="L179" s="15" t="s">
        <v>256</v>
      </c>
      <c r="M179" s="3" t="s">
        <v>1595</v>
      </c>
      <c r="N179" s="4" t="s">
        <v>1662</v>
      </c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2.75">
      <c r="A180" s="3" t="s">
        <v>12</v>
      </c>
      <c r="B180" s="4" t="s">
        <v>392</v>
      </c>
      <c r="C180" s="4" t="s">
        <v>393</v>
      </c>
      <c r="D180" s="4" t="s">
        <v>71</v>
      </c>
      <c r="E180" s="17">
        <v>1</v>
      </c>
      <c r="F180" s="4">
        <v>539</v>
      </c>
      <c r="G180" s="4">
        <v>539</v>
      </c>
      <c r="H180" s="13">
        <f t="shared" si="4"/>
        <v>48.51</v>
      </c>
      <c r="I180" s="13">
        <f t="shared" si="5"/>
        <v>48.51</v>
      </c>
      <c r="J180" s="3" t="s">
        <v>690</v>
      </c>
      <c r="K180" s="14" t="s">
        <v>1035</v>
      </c>
      <c r="L180" s="15" t="s">
        <v>394</v>
      </c>
      <c r="M180" s="3" t="s">
        <v>1579</v>
      </c>
      <c r="N180" s="4" t="s">
        <v>1662</v>
      </c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2.75">
      <c r="A181" s="3" t="s">
        <v>12</v>
      </c>
      <c r="B181" s="4" t="s">
        <v>254</v>
      </c>
      <c r="C181" s="4" t="s">
        <v>255</v>
      </c>
      <c r="D181" s="4" t="s">
        <v>71</v>
      </c>
      <c r="E181" s="17">
        <v>6</v>
      </c>
      <c r="F181" s="4">
        <v>579</v>
      </c>
      <c r="G181" s="4">
        <v>3474</v>
      </c>
      <c r="H181" s="13">
        <f t="shared" si="4"/>
        <v>52.11</v>
      </c>
      <c r="I181" s="13">
        <f t="shared" si="5"/>
        <v>312.65999999999997</v>
      </c>
      <c r="J181" s="3" t="s">
        <v>1114</v>
      </c>
      <c r="K181" s="14" t="s">
        <v>1113</v>
      </c>
      <c r="L181" s="15" t="s">
        <v>256</v>
      </c>
      <c r="M181" s="3" t="s">
        <v>1595</v>
      </c>
      <c r="N181" s="4" t="s">
        <v>1662</v>
      </c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2.75">
      <c r="A182" s="3" t="s">
        <v>12</v>
      </c>
      <c r="B182" s="4" t="s">
        <v>254</v>
      </c>
      <c r="C182" s="4" t="s">
        <v>255</v>
      </c>
      <c r="D182" s="4" t="s">
        <v>71</v>
      </c>
      <c r="E182" s="17">
        <v>8</v>
      </c>
      <c r="F182" s="4">
        <v>579</v>
      </c>
      <c r="G182" s="4">
        <v>4632</v>
      </c>
      <c r="H182" s="13">
        <f t="shared" si="4"/>
        <v>52.11</v>
      </c>
      <c r="I182" s="13">
        <f t="shared" si="5"/>
        <v>416.88</v>
      </c>
      <c r="J182" s="3" t="s">
        <v>1116</v>
      </c>
      <c r="K182" s="14" t="s">
        <v>1115</v>
      </c>
      <c r="L182" s="15" t="s">
        <v>256</v>
      </c>
      <c r="M182" s="3" t="s">
        <v>1595</v>
      </c>
      <c r="N182" s="4" t="s">
        <v>1662</v>
      </c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2.75">
      <c r="A183" s="3" t="s">
        <v>12</v>
      </c>
      <c r="B183" s="4" t="s">
        <v>168</v>
      </c>
      <c r="C183" s="4" t="s">
        <v>169</v>
      </c>
      <c r="D183" s="4" t="s">
        <v>71</v>
      </c>
      <c r="E183" s="17">
        <v>45</v>
      </c>
      <c r="F183" s="4">
        <v>539</v>
      </c>
      <c r="G183" s="4">
        <v>24255</v>
      </c>
      <c r="H183" s="13">
        <f t="shared" si="4"/>
        <v>48.51</v>
      </c>
      <c r="I183" s="13">
        <f t="shared" si="5"/>
        <v>2182.9499999999998</v>
      </c>
      <c r="J183" s="3" t="s">
        <v>688</v>
      </c>
      <c r="K183" s="14" t="s">
        <v>824</v>
      </c>
      <c r="L183" s="15" t="s">
        <v>170</v>
      </c>
      <c r="M183" s="3" t="s">
        <v>1511</v>
      </c>
      <c r="N183" s="4" t="s">
        <v>1662</v>
      </c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2.75">
      <c r="A184" s="3" t="s">
        <v>12</v>
      </c>
      <c r="B184" s="4" t="s">
        <v>162</v>
      </c>
      <c r="C184" s="4" t="s">
        <v>163</v>
      </c>
      <c r="D184" s="4" t="s">
        <v>71</v>
      </c>
      <c r="E184" s="17">
        <v>9</v>
      </c>
      <c r="F184" s="4">
        <v>419</v>
      </c>
      <c r="G184" s="4">
        <v>3771</v>
      </c>
      <c r="H184" s="13">
        <f t="shared" si="4"/>
        <v>37.71</v>
      </c>
      <c r="I184" s="13">
        <f t="shared" si="5"/>
        <v>339.39</v>
      </c>
      <c r="J184" s="3" t="s">
        <v>688</v>
      </c>
      <c r="K184" s="14" t="s">
        <v>878</v>
      </c>
      <c r="L184" s="15" t="s">
        <v>164</v>
      </c>
      <c r="M184" s="3" t="s">
        <v>1529</v>
      </c>
      <c r="N184" s="4" t="s">
        <v>1662</v>
      </c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2.75">
      <c r="A185" s="3" t="s">
        <v>12</v>
      </c>
      <c r="B185" s="4" t="s">
        <v>165</v>
      </c>
      <c r="C185" s="4" t="s">
        <v>166</v>
      </c>
      <c r="D185" s="4" t="s">
        <v>71</v>
      </c>
      <c r="E185" s="17">
        <v>9</v>
      </c>
      <c r="F185" s="4">
        <v>679</v>
      </c>
      <c r="G185" s="4">
        <v>6111</v>
      </c>
      <c r="H185" s="13">
        <f t="shared" si="4"/>
        <v>61.11</v>
      </c>
      <c r="I185" s="13">
        <f t="shared" si="5"/>
        <v>549.99</v>
      </c>
      <c r="J185" s="3" t="s">
        <v>688</v>
      </c>
      <c r="K185" s="14" t="s">
        <v>901</v>
      </c>
      <c r="L185" s="15" t="s">
        <v>167</v>
      </c>
      <c r="M185" s="3" t="s">
        <v>1537</v>
      </c>
      <c r="N185" s="4" t="s">
        <v>1662</v>
      </c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2.75">
      <c r="A186" s="3" t="s">
        <v>12</v>
      </c>
      <c r="B186" s="4" t="s">
        <v>392</v>
      </c>
      <c r="C186" s="4" t="s">
        <v>393</v>
      </c>
      <c r="D186" s="4" t="s">
        <v>71</v>
      </c>
      <c r="E186" s="17">
        <v>3</v>
      </c>
      <c r="F186" s="4">
        <v>539</v>
      </c>
      <c r="G186" s="4">
        <v>1617</v>
      </c>
      <c r="H186" s="13">
        <f t="shared" si="4"/>
        <v>48.51</v>
      </c>
      <c r="I186" s="13">
        <f t="shared" si="5"/>
        <v>145.53</v>
      </c>
      <c r="J186" s="3" t="s">
        <v>688</v>
      </c>
      <c r="K186" s="14" t="s">
        <v>1036</v>
      </c>
      <c r="L186" s="15" t="s">
        <v>394</v>
      </c>
      <c r="M186" s="3" t="s">
        <v>1579</v>
      </c>
      <c r="N186" s="4" t="s">
        <v>1662</v>
      </c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2.75">
      <c r="A187" s="3" t="s">
        <v>12</v>
      </c>
      <c r="B187" s="4" t="s">
        <v>69</v>
      </c>
      <c r="C187" s="4" t="s">
        <v>70</v>
      </c>
      <c r="D187" s="4" t="s">
        <v>71</v>
      </c>
      <c r="E187" s="17">
        <v>6</v>
      </c>
      <c r="F187" s="4">
        <v>599</v>
      </c>
      <c r="G187" s="4">
        <v>3594</v>
      </c>
      <c r="H187" s="13">
        <f t="shared" si="4"/>
        <v>53.91</v>
      </c>
      <c r="I187" s="13">
        <f t="shared" si="5"/>
        <v>323.45999999999998</v>
      </c>
      <c r="J187" s="3" t="s">
        <v>688</v>
      </c>
      <c r="K187" s="14" t="s">
        <v>1074</v>
      </c>
      <c r="L187" s="15" t="s">
        <v>72</v>
      </c>
      <c r="M187" s="3" t="s">
        <v>1587</v>
      </c>
      <c r="N187" s="4" t="s">
        <v>1662</v>
      </c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2.75">
      <c r="A188" s="3" t="s">
        <v>12</v>
      </c>
      <c r="B188" s="4" t="s">
        <v>254</v>
      </c>
      <c r="C188" s="4" t="s">
        <v>255</v>
      </c>
      <c r="D188" s="4" t="s">
        <v>71</v>
      </c>
      <c r="E188" s="17">
        <v>5</v>
      </c>
      <c r="F188" s="4">
        <v>579</v>
      </c>
      <c r="G188" s="4">
        <v>2895</v>
      </c>
      <c r="H188" s="13">
        <f t="shared" si="4"/>
        <v>52.11</v>
      </c>
      <c r="I188" s="13">
        <f t="shared" si="5"/>
        <v>260.55</v>
      </c>
      <c r="J188" s="3" t="s">
        <v>1118</v>
      </c>
      <c r="K188" s="14" t="s">
        <v>1117</v>
      </c>
      <c r="L188" s="15" t="s">
        <v>256</v>
      </c>
      <c r="M188" s="3" t="s">
        <v>1595</v>
      </c>
      <c r="N188" s="4" t="s">
        <v>1662</v>
      </c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2.75">
      <c r="A189" s="3" t="s">
        <v>12</v>
      </c>
      <c r="B189" s="4" t="s">
        <v>254</v>
      </c>
      <c r="C189" s="4" t="s">
        <v>255</v>
      </c>
      <c r="D189" s="4" t="s">
        <v>71</v>
      </c>
      <c r="E189" s="17">
        <v>4</v>
      </c>
      <c r="F189" s="4">
        <v>579</v>
      </c>
      <c r="G189" s="4">
        <v>2316</v>
      </c>
      <c r="H189" s="13">
        <f t="shared" si="4"/>
        <v>52.11</v>
      </c>
      <c r="I189" s="13">
        <f t="shared" si="5"/>
        <v>208.44</v>
      </c>
      <c r="J189" s="3" t="s">
        <v>1120</v>
      </c>
      <c r="K189" s="14" t="s">
        <v>1119</v>
      </c>
      <c r="L189" s="15" t="s">
        <v>256</v>
      </c>
      <c r="M189" s="3" t="s">
        <v>1595</v>
      </c>
      <c r="N189" s="4" t="s">
        <v>1662</v>
      </c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2.75">
      <c r="A190" s="3" t="s">
        <v>12</v>
      </c>
      <c r="B190" s="4" t="s">
        <v>309</v>
      </c>
      <c r="C190" s="4" t="s">
        <v>310</v>
      </c>
      <c r="D190" s="4" t="s">
        <v>28</v>
      </c>
      <c r="E190" s="17">
        <v>6</v>
      </c>
      <c r="F190" s="4">
        <v>539</v>
      </c>
      <c r="G190" s="4">
        <v>3234</v>
      </c>
      <c r="H190" s="13">
        <f t="shared" si="4"/>
        <v>48.51</v>
      </c>
      <c r="I190" s="13">
        <f t="shared" si="5"/>
        <v>291.06</v>
      </c>
      <c r="J190" s="3">
        <v>5</v>
      </c>
      <c r="K190" s="14" t="s">
        <v>784</v>
      </c>
      <c r="L190" s="15" t="s">
        <v>311</v>
      </c>
      <c r="M190" s="3" t="s">
        <v>1501</v>
      </c>
      <c r="N190" s="4" t="s">
        <v>1663</v>
      </c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2.75">
      <c r="A191" s="3" t="s">
        <v>12</v>
      </c>
      <c r="B191" s="4" t="s">
        <v>309</v>
      </c>
      <c r="C191" s="4" t="s">
        <v>310</v>
      </c>
      <c r="D191" s="4" t="s">
        <v>28</v>
      </c>
      <c r="E191" s="17">
        <v>8</v>
      </c>
      <c r="F191" s="4">
        <v>539</v>
      </c>
      <c r="G191" s="4">
        <v>4312</v>
      </c>
      <c r="H191" s="13">
        <f t="shared" si="4"/>
        <v>48.51</v>
      </c>
      <c r="I191" s="13">
        <f t="shared" si="5"/>
        <v>388.08</v>
      </c>
      <c r="J191" s="3">
        <v>6</v>
      </c>
      <c r="K191" s="14" t="s">
        <v>785</v>
      </c>
      <c r="L191" s="15" t="s">
        <v>311</v>
      </c>
      <c r="M191" s="3" t="s">
        <v>1501</v>
      </c>
      <c r="N191" s="4" t="s">
        <v>1663</v>
      </c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2.75">
      <c r="A192" s="3" t="s">
        <v>12</v>
      </c>
      <c r="B192" s="4" t="s">
        <v>309</v>
      </c>
      <c r="C192" s="4" t="s">
        <v>310</v>
      </c>
      <c r="D192" s="4" t="s">
        <v>28</v>
      </c>
      <c r="E192" s="17">
        <v>10</v>
      </c>
      <c r="F192" s="4">
        <v>539</v>
      </c>
      <c r="G192" s="4">
        <v>5390</v>
      </c>
      <c r="H192" s="13">
        <f t="shared" si="4"/>
        <v>48.51</v>
      </c>
      <c r="I192" s="13">
        <f t="shared" si="5"/>
        <v>485.09999999999997</v>
      </c>
      <c r="J192" s="3">
        <v>7</v>
      </c>
      <c r="K192" s="14" t="s">
        <v>786</v>
      </c>
      <c r="L192" s="15" t="s">
        <v>311</v>
      </c>
      <c r="M192" s="3" t="s">
        <v>1501</v>
      </c>
      <c r="N192" s="4" t="s">
        <v>1663</v>
      </c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2.75">
      <c r="A193" s="3" t="s">
        <v>12</v>
      </c>
      <c r="B193" s="4" t="s">
        <v>309</v>
      </c>
      <c r="C193" s="4" t="s">
        <v>310</v>
      </c>
      <c r="D193" s="4" t="s">
        <v>28</v>
      </c>
      <c r="E193" s="17">
        <v>6</v>
      </c>
      <c r="F193" s="4">
        <v>539</v>
      </c>
      <c r="G193" s="4">
        <v>3234</v>
      </c>
      <c r="H193" s="13">
        <f t="shared" si="4"/>
        <v>48.51</v>
      </c>
      <c r="I193" s="13">
        <f t="shared" si="5"/>
        <v>291.06</v>
      </c>
      <c r="J193" s="3">
        <v>8</v>
      </c>
      <c r="K193" s="14" t="s">
        <v>787</v>
      </c>
      <c r="L193" s="15" t="s">
        <v>311</v>
      </c>
      <c r="M193" s="3" t="s">
        <v>1501</v>
      </c>
      <c r="N193" s="4" t="s">
        <v>1663</v>
      </c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2.75">
      <c r="A194" s="3" t="s">
        <v>12</v>
      </c>
      <c r="B194" s="4" t="s">
        <v>30</v>
      </c>
      <c r="C194" s="4" t="s">
        <v>31</v>
      </c>
      <c r="D194" s="4" t="s">
        <v>28</v>
      </c>
      <c r="E194" s="17">
        <v>13</v>
      </c>
      <c r="F194" s="4">
        <v>479</v>
      </c>
      <c r="G194" s="4">
        <v>6227</v>
      </c>
      <c r="H194" s="13">
        <f t="shared" ref="H194:H257" si="6">F194*0.09</f>
        <v>43.11</v>
      </c>
      <c r="I194" s="13">
        <f t="shared" ref="I194:I257" si="7">E194*H194</f>
        <v>560.42999999999995</v>
      </c>
      <c r="J194" s="3">
        <v>8</v>
      </c>
      <c r="K194" s="14" t="s">
        <v>865</v>
      </c>
      <c r="L194" s="15" t="s">
        <v>32</v>
      </c>
      <c r="M194" s="3" t="s">
        <v>1525</v>
      </c>
      <c r="N194" s="4" t="s">
        <v>1663</v>
      </c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2.75">
      <c r="A195" s="3" t="s">
        <v>12</v>
      </c>
      <c r="B195" s="4" t="s">
        <v>30</v>
      </c>
      <c r="C195" s="4" t="s">
        <v>31</v>
      </c>
      <c r="D195" s="4" t="s">
        <v>28</v>
      </c>
      <c r="E195" s="17">
        <v>21</v>
      </c>
      <c r="F195" s="4">
        <v>479</v>
      </c>
      <c r="G195" s="4">
        <v>10059</v>
      </c>
      <c r="H195" s="13">
        <f t="shared" si="6"/>
        <v>43.11</v>
      </c>
      <c r="I195" s="13">
        <f t="shared" si="7"/>
        <v>905.31</v>
      </c>
      <c r="J195" s="3">
        <v>10</v>
      </c>
      <c r="K195" s="14" t="s">
        <v>866</v>
      </c>
      <c r="L195" s="15" t="s">
        <v>32</v>
      </c>
      <c r="M195" s="3" t="s">
        <v>1525</v>
      </c>
      <c r="N195" s="4" t="s">
        <v>1663</v>
      </c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2.75">
      <c r="A196" s="3" t="s">
        <v>12</v>
      </c>
      <c r="B196" s="4" t="s">
        <v>309</v>
      </c>
      <c r="C196" s="4" t="s">
        <v>310</v>
      </c>
      <c r="D196" s="4" t="s">
        <v>28</v>
      </c>
      <c r="E196" s="17">
        <v>1</v>
      </c>
      <c r="F196" s="4">
        <v>539</v>
      </c>
      <c r="G196" s="4">
        <v>539</v>
      </c>
      <c r="H196" s="13">
        <f t="shared" si="6"/>
        <v>48.51</v>
      </c>
      <c r="I196" s="13">
        <f t="shared" si="7"/>
        <v>48.51</v>
      </c>
      <c r="J196" s="3">
        <v>12</v>
      </c>
      <c r="K196" s="14" t="s">
        <v>788</v>
      </c>
      <c r="L196" s="15" t="s">
        <v>311</v>
      </c>
      <c r="M196" s="3" t="s">
        <v>1501</v>
      </c>
      <c r="N196" s="4" t="s">
        <v>1663</v>
      </c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2.75">
      <c r="A197" s="3" t="s">
        <v>12</v>
      </c>
      <c r="B197" s="4" t="s">
        <v>30</v>
      </c>
      <c r="C197" s="4" t="s">
        <v>31</v>
      </c>
      <c r="D197" s="4" t="s">
        <v>28</v>
      </c>
      <c r="E197" s="17">
        <v>14</v>
      </c>
      <c r="F197" s="4">
        <v>479</v>
      </c>
      <c r="G197" s="4">
        <v>6706</v>
      </c>
      <c r="H197" s="13">
        <f t="shared" si="6"/>
        <v>43.11</v>
      </c>
      <c r="I197" s="13">
        <f t="shared" si="7"/>
        <v>603.54</v>
      </c>
      <c r="J197" s="3">
        <v>12</v>
      </c>
      <c r="K197" s="14" t="s">
        <v>867</v>
      </c>
      <c r="L197" s="15" t="s">
        <v>32</v>
      </c>
      <c r="M197" s="3" t="s">
        <v>1525</v>
      </c>
      <c r="N197" s="4" t="s">
        <v>1663</v>
      </c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2.75">
      <c r="A198" s="3" t="s">
        <v>12</v>
      </c>
      <c r="B198" s="4" t="s">
        <v>309</v>
      </c>
      <c r="C198" s="4" t="s">
        <v>310</v>
      </c>
      <c r="D198" s="4" t="s">
        <v>28</v>
      </c>
      <c r="E198" s="17">
        <v>2</v>
      </c>
      <c r="F198" s="4">
        <v>539</v>
      </c>
      <c r="G198" s="4">
        <v>1078</v>
      </c>
      <c r="H198" s="13">
        <f t="shared" si="6"/>
        <v>48.51</v>
      </c>
      <c r="I198" s="13">
        <f t="shared" si="7"/>
        <v>97.02</v>
      </c>
      <c r="J198" s="3">
        <v>40</v>
      </c>
      <c r="K198" s="14" t="s">
        <v>789</v>
      </c>
      <c r="L198" s="15" t="s">
        <v>311</v>
      </c>
      <c r="M198" s="3" t="s">
        <v>1501</v>
      </c>
      <c r="N198" s="4" t="s">
        <v>1663</v>
      </c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2.75">
      <c r="A199" s="3" t="s">
        <v>12</v>
      </c>
      <c r="B199" s="4" t="s">
        <v>36</v>
      </c>
      <c r="C199" s="4" t="s">
        <v>37</v>
      </c>
      <c r="D199" s="4" t="s">
        <v>28</v>
      </c>
      <c r="E199" s="17">
        <v>2</v>
      </c>
      <c r="F199" s="4">
        <v>279</v>
      </c>
      <c r="G199" s="4">
        <v>558</v>
      </c>
      <c r="H199" s="13">
        <f t="shared" si="6"/>
        <v>25.11</v>
      </c>
      <c r="I199" s="13">
        <f t="shared" si="7"/>
        <v>50.22</v>
      </c>
      <c r="J199" s="3">
        <v>92</v>
      </c>
      <c r="K199" s="14" t="s">
        <v>693</v>
      </c>
      <c r="L199" s="15" t="s">
        <v>38</v>
      </c>
      <c r="M199" s="3" t="s">
        <v>1467</v>
      </c>
      <c r="N199" s="4" t="s">
        <v>1664</v>
      </c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2.75">
      <c r="A200" s="3" t="s">
        <v>12</v>
      </c>
      <c r="B200" s="4" t="s">
        <v>26</v>
      </c>
      <c r="C200" s="4" t="s">
        <v>27</v>
      </c>
      <c r="D200" s="4" t="s">
        <v>28</v>
      </c>
      <c r="E200" s="17">
        <v>2</v>
      </c>
      <c r="F200" s="4">
        <v>339</v>
      </c>
      <c r="G200" s="4">
        <v>678</v>
      </c>
      <c r="H200" s="13">
        <f t="shared" si="6"/>
        <v>30.509999999999998</v>
      </c>
      <c r="I200" s="13">
        <f t="shared" si="7"/>
        <v>61.019999999999996</v>
      </c>
      <c r="J200" s="3">
        <v>92</v>
      </c>
      <c r="K200" s="14" t="s">
        <v>716</v>
      </c>
      <c r="L200" s="15" t="s">
        <v>29</v>
      </c>
      <c r="M200" s="3" t="s">
        <v>1471</v>
      </c>
      <c r="N200" s="4" t="s">
        <v>1664</v>
      </c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2.75">
      <c r="A201" s="3" t="s">
        <v>12</v>
      </c>
      <c r="B201" s="4" t="s">
        <v>333</v>
      </c>
      <c r="C201" s="4" t="s">
        <v>334</v>
      </c>
      <c r="D201" s="4" t="s">
        <v>28</v>
      </c>
      <c r="E201" s="17">
        <v>7</v>
      </c>
      <c r="F201" s="4">
        <v>279</v>
      </c>
      <c r="G201" s="4">
        <v>1953</v>
      </c>
      <c r="H201" s="13">
        <f t="shared" si="6"/>
        <v>25.11</v>
      </c>
      <c r="I201" s="13">
        <f t="shared" si="7"/>
        <v>175.76999999999998</v>
      </c>
      <c r="J201" s="3">
        <v>92</v>
      </c>
      <c r="K201" s="14" t="s">
        <v>808</v>
      </c>
      <c r="L201" s="15" t="s">
        <v>335</v>
      </c>
      <c r="M201" s="3" t="s">
        <v>1507</v>
      </c>
      <c r="N201" s="4" t="s">
        <v>1664</v>
      </c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2.75">
      <c r="A202" s="3" t="s">
        <v>12</v>
      </c>
      <c r="B202" s="4" t="s">
        <v>36</v>
      </c>
      <c r="C202" s="4" t="s">
        <v>37</v>
      </c>
      <c r="D202" s="4" t="s">
        <v>28</v>
      </c>
      <c r="E202" s="17">
        <v>2</v>
      </c>
      <c r="F202" s="4">
        <v>279</v>
      </c>
      <c r="G202" s="4">
        <v>558</v>
      </c>
      <c r="H202" s="13">
        <f t="shared" si="6"/>
        <v>25.11</v>
      </c>
      <c r="I202" s="13">
        <f t="shared" si="7"/>
        <v>50.22</v>
      </c>
      <c r="J202" s="3">
        <v>98</v>
      </c>
      <c r="K202" s="14" t="s">
        <v>694</v>
      </c>
      <c r="L202" s="15" t="s">
        <v>38</v>
      </c>
      <c r="M202" s="3" t="s">
        <v>1467</v>
      </c>
      <c r="N202" s="4" t="s">
        <v>1664</v>
      </c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2.75">
      <c r="A203" s="3" t="s">
        <v>12</v>
      </c>
      <c r="B203" s="4" t="s">
        <v>26</v>
      </c>
      <c r="C203" s="4" t="s">
        <v>27</v>
      </c>
      <c r="D203" s="4" t="s">
        <v>28</v>
      </c>
      <c r="E203" s="17">
        <v>2</v>
      </c>
      <c r="F203" s="4">
        <v>339</v>
      </c>
      <c r="G203" s="4">
        <v>678</v>
      </c>
      <c r="H203" s="13">
        <f t="shared" si="6"/>
        <v>30.509999999999998</v>
      </c>
      <c r="I203" s="13">
        <f t="shared" si="7"/>
        <v>61.019999999999996</v>
      </c>
      <c r="J203" s="3">
        <v>98</v>
      </c>
      <c r="K203" s="14" t="s">
        <v>717</v>
      </c>
      <c r="L203" s="15" t="s">
        <v>29</v>
      </c>
      <c r="M203" s="3" t="s">
        <v>1471</v>
      </c>
      <c r="N203" s="4" t="s">
        <v>1664</v>
      </c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2.75">
      <c r="A204" s="3" t="s">
        <v>12</v>
      </c>
      <c r="B204" s="4" t="s">
        <v>333</v>
      </c>
      <c r="C204" s="4" t="s">
        <v>334</v>
      </c>
      <c r="D204" s="4" t="s">
        <v>28</v>
      </c>
      <c r="E204" s="17">
        <v>5</v>
      </c>
      <c r="F204" s="4">
        <v>279</v>
      </c>
      <c r="G204" s="4">
        <v>1395</v>
      </c>
      <c r="H204" s="13">
        <f t="shared" si="6"/>
        <v>25.11</v>
      </c>
      <c r="I204" s="13">
        <f t="shared" si="7"/>
        <v>125.55</v>
      </c>
      <c r="J204" s="3">
        <v>98</v>
      </c>
      <c r="K204" s="14" t="s">
        <v>809</v>
      </c>
      <c r="L204" s="15" t="s">
        <v>335</v>
      </c>
      <c r="M204" s="3" t="s">
        <v>1507</v>
      </c>
      <c r="N204" s="4" t="s">
        <v>1664</v>
      </c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2.75">
      <c r="A205" s="3" t="s">
        <v>12</v>
      </c>
      <c r="B205" s="4" t="s">
        <v>36</v>
      </c>
      <c r="C205" s="4" t="s">
        <v>37</v>
      </c>
      <c r="D205" s="4" t="s">
        <v>28</v>
      </c>
      <c r="E205" s="17">
        <v>2</v>
      </c>
      <c r="F205" s="4">
        <v>279</v>
      </c>
      <c r="G205" s="4">
        <v>558</v>
      </c>
      <c r="H205" s="13">
        <f t="shared" si="6"/>
        <v>25.11</v>
      </c>
      <c r="I205" s="13">
        <f t="shared" si="7"/>
        <v>50.22</v>
      </c>
      <c r="J205" s="3">
        <v>104</v>
      </c>
      <c r="K205" s="14" t="s">
        <v>695</v>
      </c>
      <c r="L205" s="15" t="s">
        <v>38</v>
      </c>
      <c r="M205" s="3" t="s">
        <v>1467</v>
      </c>
      <c r="N205" s="4" t="s">
        <v>1664</v>
      </c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2.75">
      <c r="A206" s="3" t="s">
        <v>12</v>
      </c>
      <c r="B206" s="4" t="s">
        <v>26</v>
      </c>
      <c r="C206" s="4" t="s">
        <v>27</v>
      </c>
      <c r="D206" s="4" t="s">
        <v>28</v>
      </c>
      <c r="E206" s="17">
        <v>18</v>
      </c>
      <c r="F206" s="4">
        <v>339</v>
      </c>
      <c r="G206" s="4">
        <v>6102</v>
      </c>
      <c r="H206" s="13">
        <f t="shared" si="6"/>
        <v>30.509999999999998</v>
      </c>
      <c r="I206" s="13">
        <f t="shared" si="7"/>
        <v>549.17999999999995</v>
      </c>
      <c r="J206" s="3">
        <v>104</v>
      </c>
      <c r="K206" s="14" t="s">
        <v>718</v>
      </c>
      <c r="L206" s="15" t="s">
        <v>29</v>
      </c>
      <c r="M206" s="3" t="s">
        <v>1471</v>
      </c>
      <c r="N206" s="4" t="s">
        <v>1664</v>
      </c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2.75">
      <c r="A207" s="3" t="s">
        <v>12</v>
      </c>
      <c r="B207" s="4" t="s">
        <v>333</v>
      </c>
      <c r="C207" s="4" t="s">
        <v>334</v>
      </c>
      <c r="D207" s="4" t="s">
        <v>28</v>
      </c>
      <c r="E207" s="17">
        <v>18</v>
      </c>
      <c r="F207" s="4">
        <v>279</v>
      </c>
      <c r="G207" s="4">
        <v>5022</v>
      </c>
      <c r="H207" s="13">
        <f t="shared" si="6"/>
        <v>25.11</v>
      </c>
      <c r="I207" s="13">
        <f t="shared" si="7"/>
        <v>451.98</v>
      </c>
      <c r="J207" s="3">
        <v>104</v>
      </c>
      <c r="K207" s="14" t="s">
        <v>810</v>
      </c>
      <c r="L207" s="15" t="s">
        <v>335</v>
      </c>
      <c r="M207" s="3" t="s">
        <v>1507</v>
      </c>
      <c r="N207" s="4" t="s">
        <v>1664</v>
      </c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2.75">
      <c r="A208" s="3" t="s">
        <v>12</v>
      </c>
      <c r="B208" s="4" t="s">
        <v>36</v>
      </c>
      <c r="C208" s="4" t="s">
        <v>37</v>
      </c>
      <c r="D208" s="4" t="s">
        <v>28</v>
      </c>
      <c r="E208" s="17">
        <v>2</v>
      </c>
      <c r="F208" s="4">
        <v>279</v>
      </c>
      <c r="G208" s="4">
        <v>558</v>
      </c>
      <c r="H208" s="13">
        <f t="shared" si="6"/>
        <v>25.11</v>
      </c>
      <c r="I208" s="13">
        <f t="shared" si="7"/>
        <v>50.22</v>
      </c>
      <c r="J208" s="3">
        <v>110</v>
      </c>
      <c r="K208" s="14" t="s">
        <v>696</v>
      </c>
      <c r="L208" s="15" t="s">
        <v>38</v>
      </c>
      <c r="M208" s="3" t="s">
        <v>1467</v>
      </c>
      <c r="N208" s="4" t="s">
        <v>1664</v>
      </c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2.75">
      <c r="A209" s="3" t="s">
        <v>12</v>
      </c>
      <c r="B209" s="4" t="s">
        <v>26</v>
      </c>
      <c r="C209" s="4" t="s">
        <v>27</v>
      </c>
      <c r="D209" s="4" t="s">
        <v>28</v>
      </c>
      <c r="E209" s="17">
        <v>17</v>
      </c>
      <c r="F209" s="4">
        <v>339</v>
      </c>
      <c r="G209" s="4">
        <v>5763</v>
      </c>
      <c r="H209" s="13">
        <f t="shared" si="6"/>
        <v>30.509999999999998</v>
      </c>
      <c r="I209" s="13">
        <f t="shared" si="7"/>
        <v>518.66999999999996</v>
      </c>
      <c r="J209" s="3">
        <v>110</v>
      </c>
      <c r="K209" s="14" t="s">
        <v>719</v>
      </c>
      <c r="L209" s="15" t="s">
        <v>29</v>
      </c>
      <c r="M209" s="3" t="s">
        <v>1471</v>
      </c>
      <c r="N209" s="4" t="s">
        <v>1664</v>
      </c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2.75">
      <c r="A210" s="3" t="s">
        <v>12</v>
      </c>
      <c r="B210" s="4" t="s">
        <v>333</v>
      </c>
      <c r="C210" s="4" t="s">
        <v>334</v>
      </c>
      <c r="D210" s="4" t="s">
        <v>28</v>
      </c>
      <c r="E210" s="17">
        <v>19</v>
      </c>
      <c r="F210" s="4">
        <v>279</v>
      </c>
      <c r="G210" s="4">
        <v>5301</v>
      </c>
      <c r="H210" s="13">
        <f t="shared" si="6"/>
        <v>25.11</v>
      </c>
      <c r="I210" s="13">
        <f t="shared" si="7"/>
        <v>477.09</v>
      </c>
      <c r="J210" s="3">
        <v>110</v>
      </c>
      <c r="K210" s="14" t="s">
        <v>811</v>
      </c>
      <c r="L210" s="15" t="s">
        <v>335</v>
      </c>
      <c r="M210" s="3" t="s">
        <v>1507</v>
      </c>
      <c r="N210" s="4" t="s">
        <v>1664</v>
      </c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2.75">
      <c r="A211" s="3" t="s">
        <v>12</v>
      </c>
      <c r="B211" s="4" t="s">
        <v>36</v>
      </c>
      <c r="C211" s="4" t="s">
        <v>37</v>
      </c>
      <c r="D211" s="4" t="s">
        <v>28</v>
      </c>
      <c r="E211" s="17">
        <v>2</v>
      </c>
      <c r="F211" s="4">
        <v>279</v>
      </c>
      <c r="G211" s="4">
        <v>558</v>
      </c>
      <c r="H211" s="13">
        <f t="shared" si="6"/>
        <v>25.11</v>
      </c>
      <c r="I211" s="13">
        <f t="shared" si="7"/>
        <v>50.22</v>
      </c>
      <c r="J211" s="3">
        <v>116</v>
      </c>
      <c r="K211" s="14" t="s">
        <v>697</v>
      </c>
      <c r="L211" s="15" t="s">
        <v>38</v>
      </c>
      <c r="M211" s="3" t="s">
        <v>1467</v>
      </c>
      <c r="N211" s="4" t="s">
        <v>1664</v>
      </c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2.75">
      <c r="A212" s="3" t="s">
        <v>12</v>
      </c>
      <c r="B212" s="4" t="s">
        <v>26</v>
      </c>
      <c r="C212" s="4" t="s">
        <v>27</v>
      </c>
      <c r="D212" s="4" t="s">
        <v>28</v>
      </c>
      <c r="E212" s="17">
        <v>22</v>
      </c>
      <c r="F212" s="4">
        <v>339</v>
      </c>
      <c r="G212" s="4">
        <v>7458</v>
      </c>
      <c r="H212" s="13">
        <f t="shared" si="6"/>
        <v>30.509999999999998</v>
      </c>
      <c r="I212" s="13">
        <f t="shared" si="7"/>
        <v>671.21999999999991</v>
      </c>
      <c r="J212" s="3">
        <v>116</v>
      </c>
      <c r="K212" s="14" t="s">
        <v>720</v>
      </c>
      <c r="L212" s="15" t="s">
        <v>29</v>
      </c>
      <c r="M212" s="3" t="s">
        <v>1471</v>
      </c>
      <c r="N212" s="4" t="s">
        <v>1664</v>
      </c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2.75">
      <c r="A213" s="3" t="s">
        <v>12</v>
      </c>
      <c r="B213" s="4" t="s">
        <v>333</v>
      </c>
      <c r="C213" s="4" t="s">
        <v>334</v>
      </c>
      <c r="D213" s="4" t="s">
        <v>28</v>
      </c>
      <c r="E213" s="17">
        <v>11</v>
      </c>
      <c r="F213" s="4">
        <v>279</v>
      </c>
      <c r="G213" s="4">
        <v>3069</v>
      </c>
      <c r="H213" s="13">
        <f t="shared" si="6"/>
        <v>25.11</v>
      </c>
      <c r="I213" s="13">
        <f t="shared" si="7"/>
        <v>276.20999999999998</v>
      </c>
      <c r="J213" s="3">
        <v>116</v>
      </c>
      <c r="K213" s="14" t="s">
        <v>812</v>
      </c>
      <c r="L213" s="15" t="s">
        <v>335</v>
      </c>
      <c r="M213" s="3" t="s">
        <v>1507</v>
      </c>
      <c r="N213" s="4" t="s">
        <v>1664</v>
      </c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2.75">
      <c r="A214" s="3" t="s">
        <v>12</v>
      </c>
      <c r="B214" s="4" t="s">
        <v>36</v>
      </c>
      <c r="C214" s="4" t="s">
        <v>37</v>
      </c>
      <c r="D214" s="4" t="s">
        <v>28</v>
      </c>
      <c r="E214" s="17">
        <v>9</v>
      </c>
      <c r="F214" s="4">
        <v>279</v>
      </c>
      <c r="G214" s="4">
        <v>2511</v>
      </c>
      <c r="H214" s="13">
        <f t="shared" si="6"/>
        <v>25.11</v>
      </c>
      <c r="I214" s="13">
        <f t="shared" si="7"/>
        <v>225.99</v>
      </c>
      <c r="J214" s="3">
        <v>128</v>
      </c>
      <c r="K214" s="14" t="s">
        <v>698</v>
      </c>
      <c r="L214" s="15" t="s">
        <v>38</v>
      </c>
      <c r="M214" s="3" t="s">
        <v>1467</v>
      </c>
      <c r="N214" s="4" t="s">
        <v>1664</v>
      </c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2.75">
      <c r="A215" s="3" t="s">
        <v>12</v>
      </c>
      <c r="B215" s="4" t="s">
        <v>26</v>
      </c>
      <c r="C215" s="4" t="s">
        <v>27</v>
      </c>
      <c r="D215" s="4" t="s">
        <v>28</v>
      </c>
      <c r="E215" s="17">
        <v>6</v>
      </c>
      <c r="F215" s="4">
        <v>339</v>
      </c>
      <c r="G215" s="4">
        <v>2034</v>
      </c>
      <c r="H215" s="13">
        <f t="shared" si="6"/>
        <v>30.509999999999998</v>
      </c>
      <c r="I215" s="13">
        <f t="shared" si="7"/>
        <v>183.06</v>
      </c>
      <c r="J215" s="3">
        <v>128</v>
      </c>
      <c r="K215" s="14" t="s">
        <v>721</v>
      </c>
      <c r="L215" s="15" t="s">
        <v>29</v>
      </c>
      <c r="M215" s="3" t="s">
        <v>1471</v>
      </c>
      <c r="N215" s="4" t="s">
        <v>1664</v>
      </c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2.75">
      <c r="A216" s="3" t="s">
        <v>12</v>
      </c>
      <c r="B216" s="4" t="s">
        <v>36</v>
      </c>
      <c r="C216" s="4" t="s">
        <v>37</v>
      </c>
      <c r="D216" s="4" t="s">
        <v>28</v>
      </c>
      <c r="E216" s="17">
        <v>9</v>
      </c>
      <c r="F216" s="4">
        <v>279</v>
      </c>
      <c r="G216" s="4">
        <v>2511</v>
      </c>
      <c r="H216" s="13">
        <f t="shared" si="6"/>
        <v>25.11</v>
      </c>
      <c r="I216" s="13">
        <f t="shared" si="7"/>
        <v>225.99</v>
      </c>
      <c r="J216" s="3">
        <v>140</v>
      </c>
      <c r="K216" s="14" t="s">
        <v>699</v>
      </c>
      <c r="L216" s="15" t="s">
        <v>38</v>
      </c>
      <c r="M216" s="3" t="s">
        <v>1467</v>
      </c>
      <c r="N216" s="4" t="s">
        <v>1664</v>
      </c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2.75">
      <c r="A217" s="3" t="s">
        <v>12</v>
      </c>
      <c r="B217" s="4" t="s">
        <v>36</v>
      </c>
      <c r="C217" s="4" t="s">
        <v>37</v>
      </c>
      <c r="D217" s="4" t="s">
        <v>28</v>
      </c>
      <c r="E217" s="17">
        <v>16</v>
      </c>
      <c r="F217" s="4">
        <v>279</v>
      </c>
      <c r="G217" s="4">
        <v>4464</v>
      </c>
      <c r="H217" s="13">
        <f t="shared" si="6"/>
        <v>25.11</v>
      </c>
      <c r="I217" s="13">
        <f t="shared" si="7"/>
        <v>401.76</v>
      </c>
      <c r="J217" s="3">
        <v>152</v>
      </c>
      <c r="K217" s="14" t="s">
        <v>700</v>
      </c>
      <c r="L217" s="15" t="s">
        <v>38</v>
      </c>
      <c r="M217" s="3" t="s">
        <v>1467</v>
      </c>
      <c r="N217" s="4" t="s">
        <v>1664</v>
      </c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2.75">
      <c r="A218" s="3" t="s">
        <v>12</v>
      </c>
      <c r="B218" s="4" t="s">
        <v>36</v>
      </c>
      <c r="C218" s="4" t="s">
        <v>37</v>
      </c>
      <c r="D218" s="4" t="s">
        <v>28</v>
      </c>
      <c r="E218" s="17">
        <v>18</v>
      </c>
      <c r="F218" s="4">
        <v>279</v>
      </c>
      <c r="G218" s="4">
        <v>5022</v>
      </c>
      <c r="H218" s="13">
        <f t="shared" si="6"/>
        <v>25.11</v>
      </c>
      <c r="I218" s="13">
        <f t="shared" si="7"/>
        <v>451.98</v>
      </c>
      <c r="J218" s="3">
        <v>158</v>
      </c>
      <c r="K218" s="14" t="s">
        <v>701</v>
      </c>
      <c r="L218" s="15" t="s">
        <v>38</v>
      </c>
      <c r="M218" s="3" t="s">
        <v>1467</v>
      </c>
      <c r="N218" s="4" t="s">
        <v>1664</v>
      </c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2.75">
      <c r="A219" s="3" t="s">
        <v>12</v>
      </c>
      <c r="B219" s="4" t="s">
        <v>36</v>
      </c>
      <c r="C219" s="4" t="s">
        <v>37</v>
      </c>
      <c r="D219" s="4" t="s">
        <v>28</v>
      </c>
      <c r="E219" s="17">
        <v>19</v>
      </c>
      <c r="F219" s="4">
        <v>279</v>
      </c>
      <c r="G219" s="4">
        <v>5301</v>
      </c>
      <c r="H219" s="13">
        <f t="shared" si="6"/>
        <v>25.11</v>
      </c>
      <c r="I219" s="13">
        <f t="shared" si="7"/>
        <v>477.09</v>
      </c>
      <c r="J219" s="3">
        <v>164</v>
      </c>
      <c r="K219" s="14" t="s">
        <v>702</v>
      </c>
      <c r="L219" s="15" t="s">
        <v>38</v>
      </c>
      <c r="M219" s="3" t="s">
        <v>1467</v>
      </c>
      <c r="N219" s="4" t="s">
        <v>1664</v>
      </c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2.75">
      <c r="A220" s="3" t="s">
        <v>12</v>
      </c>
      <c r="B220" s="4" t="s">
        <v>45</v>
      </c>
      <c r="C220" s="4" t="s">
        <v>46</v>
      </c>
      <c r="D220" s="4" t="s">
        <v>7</v>
      </c>
      <c r="E220" s="17">
        <v>2</v>
      </c>
      <c r="F220" s="4">
        <v>339</v>
      </c>
      <c r="G220" s="4">
        <v>678</v>
      </c>
      <c r="H220" s="13">
        <f t="shared" si="6"/>
        <v>30.509999999999998</v>
      </c>
      <c r="I220" s="13">
        <f t="shared" si="7"/>
        <v>61.019999999999996</v>
      </c>
      <c r="J220" s="3">
        <v>104</v>
      </c>
      <c r="K220" s="14" t="s">
        <v>902</v>
      </c>
      <c r="L220" s="15" t="s">
        <v>47</v>
      </c>
      <c r="M220" s="3" t="s">
        <v>1538</v>
      </c>
      <c r="N220" s="4" t="s">
        <v>1664</v>
      </c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2.75">
      <c r="A221" s="3" t="s">
        <v>12</v>
      </c>
      <c r="B221" s="4" t="s">
        <v>186</v>
      </c>
      <c r="C221" s="4" t="s">
        <v>187</v>
      </c>
      <c r="D221" s="4" t="s">
        <v>7</v>
      </c>
      <c r="E221" s="17">
        <v>6</v>
      </c>
      <c r="F221" s="4">
        <v>339</v>
      </c>
      <c r="G221" s="4">
        <v>2034</v>
      </c>
      <c r="H221" s="13">
        <f t="shared" si="6"/>
        <v>30.509999999999998</v>
      </c>
      <c r="I221" s="13">
        <f t="shared" si="7"/>
        <v>183.06</v>
      </c>
      <c r="J221" s="3">
        <v>104</v>
      </c>
      <c r="K221" s="14" t="s">
        <v>1012</v>
      </c>
      <c r="L221" s="15" t="s">
        <v>188</v>
      </c>
      <c r="M221" s="3" t="s">
        <v>1575</v>
      </c>
      <c r="N221" s="4" t="s">
        <v>1664</v>
      </c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2.75">
      <c r="A222" s="3" t="s">
        <v>12</v>
      </c>
      <c r="B222" s="4" t="s">
        <v>45</v>
      </c>
      <c r="C222" s="4" t="s">
        <v>46</v>
      </c>
      <c r="D222" s="4" t="s">
        <v>7</v>
      </c>
      <c r="E222" s="17">
        <v>4</v>
      </c>
      <c r="F222" s="4">
        <v>339</v>
      </c>
      <c r="G222" s="4">
        <v>1356</v>
      </c>
      <c r="H222" s="13">
        <f t="shared" si="6"/>
        <v>30.509999999999998</v>
      </c>
      <c r="I222" s="13">
        <f t="shared" si="7"/>
        <v>122.03999999999999</v>
      </c>
      <c r="J222" s="3">
        <v>110</v>
      </c>
      <c r="K222" s="14" t="s">
        <v>903</v>
      </c>
      <c r="L222" s="15" t="s">
        <v>47</v>
      </c>
      <c r="M222" s="3" t="s">
        <v>1538</v>
      </c>
      <c r="N222" s="4" t="s">
        <v>1664</v>
      </c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2.75">
      <c r="A223" s="3" t="s">
        <v>12</v>
      </c>
      <c r="B223" s="4" t="s">
        <v>186</v>
      </c>
      <c r="C223" s="4" t="s">
        <v>187</v>
      </c>
      <c r="D223" s="4" t="s">
        <v>7</v>
      </c>
      <c r="E223" s="17">
        <v>6</v>
      </c>
      <c r="F223" s="4">
        <v>339</v>
      </c>
      <c r="G223" s="4">
        <v>2034</v>
      </c>
      <c r="H223" s="13">
        <f t="shared" si="6"/>
        <v>30.509999999999998</v>
      </c>
      <c r="I223" s="13">
        <f t="shared" si="7"/>
        <v>183.06</v>
      </c>
      <c r="J223" s="3">
        <v>110</v>
      </c>
      <c r="K223" s="14" t="s">
        <v>1013</v>
      </c>
      <c r="L223" s="15" t="s">
        <v>188</v>
      </c>
      <c r="M223" s="3" t="s">
        <v>1575</v>
      </c>
      <c r="N223" s="4" t="s">
        <v>1664</v>
      </c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2.75">
      <c r="A224" s="3" t="s">
        <v>12</v>
      </c>
      <c r="B224" s="4" t="s">
        <v>45</v>
      </c>
      <c r="C224" s="4" t="s">
        <v>46</v>
      </c>
      <c r="D224" s="4" t="s">
        <v>7</v>
      </c>
      <c r="E224" s="17">
        <v>20</v>
      </c>
      <c r="F224" s="4">
        <v>339</v>
      </c>
      <c r="G224" s="4">
        <v>6780</v>
      </c>
      <c r="H224" s="13">
        <f t="shared" si="6"/>
        <v>30.509999999999998</v>
      </c>
      <c r="I224" s="13">
        <f t="shared" si="7"/>
        <v>610.19999999999993</v>
      </c>
      <c r="J224" s="3">
        <v>116</v>
      </c>
      <c r="K224" s="14" t="s">
        <v>904</v>
      </c>
      <c r="L224" s="15" t="s">
        <v>47</v>
      </c>
      <c r="M224" s="3" t="s">
        <v>1538</v>
      </c>
      <c r="N224" s="4" t="s">
        <v>1664</v>
      </c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2.75">
      <c r="A225" s="3" t="s">
        <v>12</v>
      </c>
      <c r="B225" s="4" t="s">
        <v>147</v>
      </c>
      <c r="C225" s="4" t="s">
        <v>148</v>
      </c>
      <c r="D225" s="4" t="s">
        <v>7</v>
      </c>
      <c r="E225" s="17">
        <v>2</v>
      </c>
      <c r="F225" s="4">
        <v>359</v>
      </c>
      <c r="G225" s="4">
        <v>718</v>
      </c>
      <c r="H225" s="13">
        <f t="shared" si="6"/>
        <v>32.31</v>
      </c>
      <c r="I225" s="13">
        <f t="shared" si="7"/>
        <v>64.62</v>
      </c>
      <c r="J225" s="3">
        <v>116</v>
      </c>
      <c r="K225" s="14" t="s">
        <v>1001</v>
      </c>
      <c r="L225" s="15" t="s">
        <v>149</v>
      </c>
      <c r="M225" s="3" t="s">
        <v>1569</v>
      </c>
      <c r="N225" s="4" t="s">
        <v>1664</v>
      </c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2.75">
      <c r="A226" s="3" t="s">
        <v>12</v>
      </c>
      <c r="B226" s="4" t="s">
        <v>186</v>
      </c>
      <c r="C226" s="4" t="s">
        <v>187</v>
      </c>
      <c r="D226" s="4" t="s">
        <v>7</v>
      </c>
      <c r="E226" s="17">
        <v>7</v>
      </c>
      <c r="F226" s="4">
        <v>339</v>
      </c>
      <c r="G226" s="4">
        <v>2373</v>
      </c>
      <c r="H226" s="13">
        <f t="shared" si="6"/>
        <v>30.509999999999998</v>
      </c>
      <c r="I226" s="13">
        <f t="shared" si="7"/>
        <v>213.57</v>
      </c>
      <c r="J226" s="3">
        <v>116</v>
      </c>
      <c r="K226" s="14" t="s">
        <v>1014</v>
      </c>
      <c r="L226" s="15" t="s">
        <v>188</v>
      </c>
      <c r="M226" s="3" t="s">
        <v>1575</v>
      </c>
      <c r="N226" s="4" t="s">
        <v>1664</v>
      </c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2.75">
      <c r="A227" s="3" t="s">
        <v>12</v>
      </c>
      <c r="B227" s="4" t="s">
        <v>186</v>
      </c>
      <c r="C227" s="4" t="s">
        <v>187</v>
      </c>
      <c r="D227" s="4" t="s">
        <v>7</v>
      </c>
      <c r="E227" s="17">
        <v>1</v>
      </c>
      <c r="F227" s="4">
        <v>339</v>
      </c>
      <c r="G227" s="4">
        <v>339</v>
      </c>
      <c r="H227" s="13">
        <f t="shared" si="6"/>
        <v>30.509999999999998</v>
      </c>
      <c r="I227" s="13">
        <f t="shared" si="7"/>
        <v>30.509999999999998</v>
      </c>
      <c r="J227" s="3">
        <v>122</v>
      </c>
      <c r="K227" s="14" t="s">
        <v>1015</v>
      </c>
      <c r="L227" s="15" t="s">
        <v>188</v>
      </c>
      <c r="M227" s="3" t="s">
        <v>1575</v>
      </c>
      <c r="N227" s="4" t="s">
        <v>1664</v>
      </c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2.75">
      <c r="A228" s="3" t="s">
        <v>12</v>
      </c>
      <c r="B228" s="4" t="s">
        <v>147</v>
      </c>
      <c r="C228" s="4" t="s">
        <v>148</v>
      </c>
      <c r="D228" s="4" t="s">
        <v>7</v>
      </c>
      <c r="E228" s="17">
        <v>14</v>
      </c>
      <c r="F228" s="4">
        <v>359</v>
      </c>
      <c r="G228" s="4">
        <v>5026</v>
      </c>
      <c r="H228" s="13">
        <f t="shared" si="6"/>
        <v>32.31</v>
      </c>
      <c r="I228" s="13">
        <f t="shared" si="7"/>
        <v>452.34000000000003</v>
      </c>
      <c r="J228" s="3">
        <v>128</v>
      </c>
      <c r="K228" s="14" t="s">
        <v>1002</v>
      </c>
      <c r="L228" s="15" t="s">
        <v>149</v>
      </c>
      <c r="M228" s="3" t="s">
        <v>1569</v>
      </c>
      <c r="N228" s="4" t="s">
        <v>1664</v>
      </c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2.75">
      <c r="A229" s="3" t="s">
        <v>12</v>
      </c>
      <c r="B229" s="4" t="s">
        <v>186</v>
      </c>
      <c r="C229" s="4" t="s">
        <v>187</v>
      </c>
      <c r="D229" s="4" t="s">
        <v>7</v>
      </c>
      <c r="E229" s="17">
        <v>3</v>
      </c>
      <c r="F229" s="4">
        <v>339</v>
      </c>
      <c r="G229" s="4">
        <v>1017</v>
      </c>
      <c r="H229" s="13">
        <f t="shared" si="6"/>
        <v>30.509999999999998</v>
      </c>
      <c r="I229" s="13">
        <f t="shared" si="7"/>
        <v>91.53</v>
      </c>
      <c r="J229" s="3">
        <v>128</v>
      </c>
      <c r="K229" s="14" t="s">
        <v>1016</v>
      </c>
      <c r="L229" s="15" t="s">
        <v>188</v>
      </c>
      <c r="M229" s="3" t="s">
        <v>1575</v>
      </c>
      <c r="N229" s="4" t="s">
        <v>1664</v>
      </c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2.75">
      <c r="A230" s="3" t="s">
        <v>12</v>
      </c>
      <c r="B230" s="4" t="s">
        <v>45</v>
      </c>
      <c r="C230" s="4" t="s">
        <v>46</v>
      </c>
      <c r="D230" s="4" t="s">
        <v>7</v>
      </c>
      <c r="E230" s="17">
        <v>3</v>
      </c>
      <c r="F230" s="4">
        <v>339</v>
      </c>
      <c r="G230" s="4">
        <v>1017</v>
      </c>
      <c r="H230" s="13">
        <f t="shared" si="6"/>
        <v>30.509999999999998</v>
      </c>
      <c r="I230" s="13">
        <f t="shared" si="7"/>
        <v>91.53</v>
      </c>
      <c r="J230" s="3">
        <v>164</v>
      </c>
      <c r="K230" s="14" t="s">
        <v>905</v>
      </c>
      <c r="L230" s="15" t="s">
        <v>47</v>
      </c>
      <c r="M230" s="3" t="s">
        <v>1538</v>
      </c>
      <c r="N230" s="4" t="s">
        <v>1664</v>
      </c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2.75">
      <c r="A231" s="3" t="s">
        <v>12</v>
      </c>
      <c r="B231" s="4" t="s">
        <v>147</v>
      </c>
      <c r="C231" s="4" t="s">
        <v>148</v>
      </c>
      <c r="D231" s="4" t="s">
        <v>7</v>
      </c>
      <c r="E231" s="17">
        <v>42</v>
      </c>
      <c r="F231" s="4">
        <v>359</v>
      </c>
      <c r="G231" s="4">
        <v>15078</v>
      </c>
      <c r="H231" s="13">
        <f t="shared" si="6"/>
        <v>32.31</v>
      </c>
      <c r="I231" s="13">
        <f t="shared" si="7"/>
        <v>1357.02</v>
      </c>
      <c r="J231" s="3">
        <v>164</v>
      </c>
      <c r="K231" s="14" t="s">
        <v>1003</v>
      </c>
      <c r="L231" s="15" t="s">
        <v>149</v>
      </c>
      <c r="M231" s="3" t="s">
        <v>1569</v>
      </c>
      <c r="N231" s="4" t="s">
        <v>1664</v>
      </c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2.75">
      <c r="A232" s="3" t="s">
        <v>12</v>
      </c>
      <c r="B232" s="4" t="s">
        <v>150</v>
      </c>
      <c r="C232" s="4" t="s">
        <v>151</v>
      </c>
      <c r="D232" s="4" t="s">
        <v>7</v>
      </c>
      <c r="E232" s="17">
        <v>32</v>
      </c>
      <c r="F232" s="4">
        <v>359</v>
      </c>
      <c r="G232" s="4">
        <v>11488</v>
      </c>
      <c r="H232" s="13">
        <f t="shared" si="6"/>
        <v>32.31</v>
      </c>
      <c r="I232" s="13">
        <f t="shared" si="7"/>
        <v>1033.92</v>
      </c>
      <c r="J232" s="3">
        <v>164</v>
      </c>
      <c r="K232" s="14" t="s">
        <v>1005</v>
      </c>
      <c r="L232" s="15" t="s">
        <v>152</v>
      </c>
      <c r="M232" s="3" t="s">
        <v>1570</v>
      </c>
      <c r="N232" s="4" t="s">
        <v>1664</v>
      </c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2.75">
      <c r="A233" s="3" t="s">
        <v>12</v>
      </c>
      <c r="B233" s="4" t="s">
        <v>147</v>
      </c>
      <c r="C233" s="4" t="s">
        <v>148</v>
      </c>
      <c r="D233" s="4" t="s">
        <v>7</v>
      </c>
      <c r="E233" s="17">
        <v>23</v>
      </c>
      <c r="F233" s="4">
        <v>359</v>
      </c>
      <c r="G233" s="4">
        <v>8257</v>
      </c>
      <c r="H233" s="13">
        <f t="shared" si="6"/>
        <v>32.31</v>
      </c>
      <c r="I233" s="13">
        <f t="shared" si="7"/>
        <v>743.13000000000011</v>
      </c>
      <c r="J233" s="3">
        <v>170</v>
      </c>
      <c r="K233" s="14" t="s">
        <v>1004</v>
      </c>
      <c r="L233" s="15" t="s">
        <v>149</v>
      </c>
      <c r="M233" s="3" t="s">
        <v>1569</v>
      </c>
      <c r="N233" s="4" t="s">
        <v>1664</v>
      </c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2.75">
      <c r="A234" s="3" t="s">
        <v>12</v>
      </c>
      <c r="B234" s="4" t="s">
        <v>150</v>
      </c>
      <c r="C234" s="4" t="s">
        <v>151</v>
      </c>
      <c r="D234" s="4" t="s">
        <v>7</v>
      </c>
      <c r="E234" s="17">
        <v>13</v>
      </c>
      <c r="F234" s="4">
        <v>359</v>
      </c>
      <c r="G234" s="4">
        <v>4667</v>
      </c>
      <c r="H234" s="13">
        <f t="shared" si="6"/>
        <v>32.31</v>
      </c>
      <c r="I234" s="13">
        <f t="shared" si="7"/>
        <v>420.03000000000003</v>
      </c>
      <c r="J234" s="3">
        <v>170</v>
      </c>
      <c r="K234" s="14" t="s">
        <v>1006</v>
      </c>
      <c r="L234" s="15" t="s">
        <v>152</v>
      </c>
      <c r="M234" s="3" t="s">
        <v>1570</v>
      </c>
      <c r="N234" s="4" t="s">
        <v>1664</v>
      </c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2.75">
      <c r="A235" s="3" t="s">
        <v>12</v>
      </c>
      <c r="B235" s="4" t="s">
        <v>330</v>
      </c>
      <c r="C235" s="4" t="s">
        <v>331</v>
      </c>
      <c r="D235" s="4" t="s">
        <v>7</v>
      </c>
      <c r="E235" s="17">
        <v>5</v>
      </c>
      <c r="F235" s="4">
        <v>939</v>
      </c>
      <c r="G235" s="4">
        <v>4695</v>
      </c>
      <c r="H235" s="13">
        <f t="shared" si="6"/>
        <v>84.509999999999991</v>
      </c>
      <c r="I235" s="13">
        <f t="shared" si="7"/>
        <v>422.54999999999995</v>
      </c>
      <c r="J235" s="3" t="s">
        <v>691</v>
      </c>
      <c r="K235" s="14" t="s">
        <v>708</v>
      </c>
      <c r="L235" s="15" t="s">
        <v>332</v>
      </c>
      <c r="M235" s="3" t="s">
        <v>1469</v>
      </c>
      <c r="N235" s="4" t="s">
        <v>1662</v>
      </c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2.75">
      <c r="A236" s="3" t="s">
        <v>12</v>
      </c>
      <c r="B236" s="4" t="s">
        <v>374</v>
      </c>
      <c r="C236" s="4" t="s">
        <v>375</v>
      </c>
      <c r="D236" s="4" t="s">
        <v>7</v>
      </c>
      <c r="E236" s="17">
        <v>4</v>
      </c>
      <c r="F236" s="4">
        <v>739</v>
      </c>
      <c r="G236" s="4">
        <v>2956</v>
      </c>
      <c r="H236" s="13">
        <f t="shared" si="6"/>
        <v>66.509999999999991</v>
      </c>
      <c r="I236" s="13">
        <f t="shared" si="7"/>
        <v>266.03999999999996</v>
      </c>
      <c r="J236" s="3" t="s">
        <v>691</v>
      </c>
      <c r="K236" s="14" t="s">
        <v>792</v>
      </c>
      <c r="L236" s="15" t="s">
        <v>376</v>
      </c>
      <c r="M236" s="3" t="s">
        <v>1503</v>
      </c>
      <c r="N236" s="4" t="s">
        <v>1662</v>
      </c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2.75">
      <c r="A237" s="3" t="s">
        <v>12</v>
      </c>
      <c r="B237" s="4" t="s">
        <v>76</v>
      </c>
      <c r="C237" s="4" t="s">
        <v>77</v>
      </c>
      <c r="D237" s="4" t="s">
        <v>7</v>
      </c>
      <c r="E237" s="17">
        <v>1</v>
      </c>
      <c r="F237" s="4">
        <v>539</v>
      </c>
      <c r="G237" s="4">
        <v>539</v>
      </c>
      <c r="H237" s="13">
        <f t="shared" si="6"/>
        <v>48.51</v>
      </c>
      <c r="I237" s="13">
        <f t="shared" si="7"/>
        <v>48.51</v>
      </c>
      <c r="J237" s="3" t="s">
        <v>691</v>
      </c>
      <c r="K237" s="14" t="s">
        <v>799</v>
      </c>
      <c r="L237" s="15" t="s">
        <v>78</v>
      </c>
      <c r="M237" s="3" t="s">
        <v>1505</v>
      </c>
      <c r="N237" s="4" t="s">
        <v>1662</v>
      </c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2.75">
      <c r="A238" s="3" t="s">
        <v>12</v>
      </c>
      <c r="B238" s="4" t="s">
        <v>324</v>
      </c>
      <c r="C238" s="4" t="s">
        <v>325</v>
      </c>
      <c r="D238" s="4" t="s">
        <v>7</v>
      </c>
      <c r="E238" s="17">
        <v>6</v>
      </c>
      <c r="F238" s="4">
        <v>539</v>
      </c>
      <c r="G238" s="4">
        <v>3234</v>
      </c>
      <c r="H238" s="13">
        <f t="shared" si="6"/>
        <v>48.51</v>
      </c>
      <c r="I238" s="13">
        <f t="shared" si="7"/>
        <v>291.06</v>
      </c>
      <c r="J238" s="3" t="s">
        <v>691</v>
      </c>
      <c r="K238" s="14" t="s">
        <v>813</v>
      </c>
      <c r="L238" s="15" t="s">
        <v>326</v>
      </c>
      <c r="M238" s="3" t="s">
        <v>1508</v>
      </c>
      <c r="N238" s="4" t="s">
        <v>1662</v>
      </c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2.75">
      <c r="A239" s="3" t="s">
        <v>12</v>
      </c>
      <c r="B239" s="4" t="s">
        <v>73</v>
      </c>
      <c r="C239" s="4" t="s">
        <v>74</v>
      </c>
      <c r="D239" s="4" t="s">
        <v>7</v>
      </c>
      <c r="E239" s="17">
        <v>9</v>
      </c>
      <c r="F239" s="4">
        <v>539</v>
      </c>
      <c r="G239" s="4">
        <v>4851</v>
      </c>
      <c r="H239" s="13">
        <f t="shared" si="6"/>
        <v>48.51</v>
      </c>
      <c r="I239" s="13">
        <f t="shared" si="7"/>
        <v>436.59</v>
      </c>
      <c r="J239" s="3" t="s">
        <v>691</v>
      </c>
      <c r="K239" s="14" t="s">
        <v>820</v>
      </c>
      <c r="L239" s="15" t="s">
        <v>75</v>
      </c>
      <c r="M239" s="3" t="s">
        <v>1510</v>
      </c>
      <c r="N239" s="4" t="s">
        <v>1662</v>
      </c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2.75">
      <c r="A240" s="3" t="s">
        <v>12</v>
      </c>
      <c r="B240" s="4" t="s">
        <v>419</v>
      </c>
      <c r="C240" s="4" t="s">
        <v>420</v>
      </c>
      <c r="D240" s="4" t="s">
        <v>7</v>
      </c>
      <c r="E240" s="17">
        <v>5</v>
      </c>
      <c r="F240" s="4">
        <v>539</v>
      </c>
      <c r="G240" s="4">
        <v>2695</v>
      </c>
      <c r="H240" s="13">
        <f t="shared" si="6"/>
        <v>48.51</v>
      </c>
      <c r="I240" s="13">
        <f t="shared" si="7"/>
        <v>242.54999999999998</v>
      </c>
      <c r="J240" s="3" t="s">
        <v>691</v>
      </c>
      <c r="K240" s="14" t="s">
        <v>836</v>
      </c>
      <c r="L240" s="15" t="s">
        <v>421</v>
      </c>
      <c r="M240" s="3" t="s">
        <v>1518</v>
      </c>
      <c r="N240" s="4" t="s">
        <v>1662</v>
      </c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2.75">
      <c r="A241" s="3" t="s">
        <v>12</v>
      </c>
      <c r="B241" s="4" t="s">
        <v>51</v>
      </c>
      <c r="C241" s="4" t="s">
        <v>52</v>
      </c>
      <c r="D241" s="4" t="s">
        <v>7</v>
      </c>
      <c r="E241" s="17">
        <v>6</v>
      </c>
      <c r="F241" s="4">
        <v>979</v>
      </c>
      <c r="G241" s="4">
        <v>5874</v>
      </c>
      <c r="H241" s="13">
        <f t="shared" si="6"/>
        <v>88.11</v>
      </c>
      <c r="I241" s="13">
        <f t="shared" si="7"/>
        <v>528.66</v>
      </c>
      <c r="J241" s="3" t="s">
        <v>691</v>
      </c>
      <c r="K241" s="14" t="s">
        <v>985</v>
      </c>
      <c r="L241" s="15" t="s">
        <v>53</v>
      </c>
      <c r="M241" s="3" t="s">
        <v>1565</v>
      </c>
      <c r="N241" s="4" t="s">
        <v>1662</v>
      </c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2.75">
      <c r="A242" s="3" t="s">
        <v>12</v>
      </c>
      <c r="B242" s="4" t="s">
        <v>422</v>
      </c>
      <c r="C242" s="4" t="s">
        <v>423</v>
      </c>
      <c r="D242" s="4" t="s">
        <v>7</v>
      </c>
      <c r="E242" s="17">
        <v>3</v>
      </c>
      <c r="F242" s="4">
        <v>679</v>
      </c>
      <c r="G242" s="4">
        <v>2037</v>
      </c>
      <c r="H242" s="13">
        <f t="shared" si="6"/>
        <v>61.11</v>
      </c>
      <c r="I242" s="13">
        <f t="shared" si="7"/>
        <v>183.32999999999998</v>
      </c>
      <c r="J242" s="3" t="s">
        <v>691</v>
      </c>
      <c r="K242" s="14" t="s">
        <v>1017</v>
      </c>
      <c r="L242" s="15" t="s">
        <v>424</v>
      </c>
      <c r="M242" s="3" t="s">
        <v>1576</v>
      </c>
      <c r="N242" s="4" t="s">
        <v>1662</v>
      </c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2.75">
      <c r="A243" s="3" t="s">
        <v>12</v>
      </c>
      <c r="B243" s="4" t="s">
        <v>404</v>
      </c>
      <c r="C243" s="4" t="s">
        <v>405</v>
      </c>
      <c r="D243" s="4" t="s">
        <v>7</v>
      </c>
      <c r="E243" s="17">
        <v>8</v>
      </c>
      <c r="F243" s="4">
        <v>499</v>
      </c>
      <c r="G243" s="4">
        <v>3992</v>
      </c>
      <c r="H243" s="13">
        <f t="shared" si="6"/>
        <v>44.91</v>
      </c>
      <c r="I243" s="13">
        <f t="shared" si="7"/>
        <v>359.28</v>
      </c>
      <c r="J243" s="3" t="s">
        <v>691</v>
      </c>
      <c r="K243" s="14" t="s">
        <v>1054</v>
      </c>
      <c r="L243" s="15" t="s">
        <v>406</v>
      </c>
      <c r="M243" s="3" t="s">
        <v>1583</v>
      </c>
      <c r="N243" s="4" t="s">
        <v>1662</v>
      </c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2.75">
      <c r="A244" s="3" t="s">
        <v>12</v>
      </c>
      <c r="B244" s="4" t="s">
        <v>129</v>
      </c>
      <c r="C244" s="4" t="s">
        <v>130</v>
      </c>
      <c r="D244" s="4" t="s">
        <v>7</v>
      </c>
      <c r="E244" s="17">
        <v>4</v>
      </c>
      <c r="F244" s="4">
        <v>739</v>
      </c>
      <c r="G244" s="4">
        <v>2956</v>
      </c>
      <c r="H244" s="13">
        <f t="shared" si="6"/>
        <v>66.509999999999991</v>
      </c>
      <c r="I244" s="13">
        <f t="shared" si="7"/>
        <v>266.03999999999996</v>
      </c>
      <c r="J244" s="3" t="s">
        <v>691</v>
      </c>
      <c r="K244" s="14" t="s">
        <v>1062</v>
      </c>
      <c r="L244" s="15" t="s">
        <v>131</v>
      </c>
      <c r="M244" s="3" t="s">
        <v>1585</v>
      </c>
      <c r="N244" s="4" t="s">
        <v>1662</v>
      </c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2.75">
      <c r="A245" s="3" t="s">
        <v>12</v>
      </c>
      <c r="B245" s="4" t="s">
        <v>138</v>
      </c>
      <c r="C245" s="4" t="s">
        <v>139</v>
      </c>
      <c r="D245" s="4" t="s">
        <v>7</v>
      </c>
      <c r="E245" s="17">
        <v>7</v>
      </c>
      <c r="F245" s="4">
        <v>879</v>
      </c>
      <c r="G245" s="4">
        <v>6153</v>
      </c>
      <c r="H245" s="13">
        <f t="shared" si="6"/>
        <v>79.11</v>
      </c>
      <c r="I245" s="13">
        <f t="shared" si="7"/>
        <v>553.77</v>
      </c>
      <c r="J245" s="3" t="s">
        <v>691</v>
      </c>
      <c r="K245" s="14" t="s">
        <v>1066</v>
      </c>
      <c r="L245" s="15" t="s">
        <v>140</v>
      </c>
      <c r="M245" s="3" t="s">
        <v>1586</v>
      </c>
      <c r="N245" s="4" t="s">
        <v>1662</v>
      </c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2.75">
      <c r="A246" s="3" t="s">
        <v>12</v>
      </c>
      <c r="B246" s="4" t="s">
        <v>132</v>
      </c>
      <c r="C246" s="4" t="s">
        <v>133</v>
      </c>
      <c r="D246" s="4" t="s">
        <v>7</v>
      </c>
      <c r="E246" s="17">
        <v>4</v>
      </c>
      <c r="F246" s="4">
        <v>839</v>
      </c>
      <c r="G246" s="4">
        <v>3356</v>
      </c>
      <c r="H246" s="13">
        <f t="shared" si="6"/>
        <v>75.509999999999991</v>
      </c>
      <c r="I246" s="13">
        <f t="shared" si="7"/>
        <v>302.03999999999996</v>
      </c>
      <c r="J246" s="3" t="s">
        <v>691</v>
      </c>
      <c r="K246" s="14" t="s">
        <v>1096</v>
      </c>
      <c r="L246" s="15" t="s">
        <v>134</v>
      </c>
      <c r="M246" s="3" t="s">
        <v>1594</v>
      </c>
      <c r="N246" s="4" t="s">
        <v>1662</v>
      </c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2.75">
      <c r="A247" s="3" t="s">
        <v>12</v>
      </c>
      <c r="B247" s="4" t="s">
        <v>365</v>
      </c>
      <c r="C247" s="4" t="s">
        <v>366</v>
      </c>
      <c r="D247" s="4" t="s">
        <v>7</v>
      </c>
      <c r="E247" s="17">
        <v>6</v>
      </c>
      <c r="F247" s="4">
        <v>799</v>
      </c>
      <c r="G247" s="4">
        <v>4794</v>
      </c>
      <c r="H247" s="13">
        <f t="shared" si="6"/>
        <v>71.91</v>
      </c>
      <c r="I247" s="13">
        <f t="shared" si="7"/>
        <v>431.46</v>
      </c>
      <c r="J247" s="3" t="s">
        <v>691</v>
      </c>
      <c r="K247" s="14" t="s">
        <v>1165</v>
      </c>
      <c r="L247" s="15" t="s">
        <v>367</v>
      </c>
      <c r="M247" s="3" t="s">
        <v>1607</v>
      </c>
      <c r="N247" s="4" t="s">
        <v>1662</v>
      </c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2.75">
      <c r="A248" s="3" t="s">
        <v>12</v>
      </c>
      <c r="B248" s="4" t="s">
        <v>135</v>
      </c>
      <c r="C248" s="4" t="s">
        <v>136</v>
      </c>
      <c r="D248" s="4" t="s">
        <v>7</v>
      </c>
      <c r="E248" s="17">
        <v>6</v>
      </c>
      <c r="F248" s="4">
        <v>839</v>
      </c>
      <c r="G248" s="4">
        <v>5034</v>
      </c>
      <c r="H248" s="13">
        <f t="shared" si="6"/>
        <v>75.509999999999991</v>
      </c>
      <c r="I248" s="13">
        <f t="shared" si="7"/>
        <v>453.05999999999995</v>
      </c>
      <c r="J248" s="3" t="s">
        <v>691</v>
      </c>
      <c r="K248" s="14" t="s">
        <v>1170</v>
      </c>
      <c r="L248" s="15" t="s">
        <v>137</v>
      </c>
      <c r="M248" s="3" t="s">
        <v>1608</v>
      </c>
      <c r="N248" s="4" t="s">
        <v>1662</v>
      </c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2.75">
      <c r="A249" s="3" t="s">
        <v>12</v>
      </c>
      <c r="B249" s="4" t="s">
        <v>330</v>
      </c>
      <c r="C249" s="4" t="s">
        <v>331</v>
      </c>
      <c r="D249" s="4" t="s">
        <v>7</v>
      </c>
      <c r="E249" s="17">
        <v>8</v>
      </c>
      <c r="F249" s="4">
        <v>939</v>
      </c>
      <c r="G249" s="4">
        <v>7512</v>
      </c>
      <c r="H249" s="13">
        <f t="shared" si="6"/>
        <v>84.509999999999991</v>
      </c>
      <c r="I249" s="13">
        <f t="shared" si="7"/>
        <v>676.07999999999993</v>
      </c>
      <c r="J249" s="3" t="s">
        <v>692</v>
      </c>
      <c r="K249" s="14" t="s">
        <v>709</v>
      </c>
      <c r="L249" s="15" t="s">
        <v>332</v>
      </c>
      <c r="M249" s="3" t="s">
        <v>1469</v>
      </c>
      <c r="N249" s="4" t="s">
        <v>1662</v>
      </c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2.75">
      <c r="A250" s="3" t="s">
        <v>12</v>
      </c>
      <c r="B250" s="4" t="s">
        <v>95</v>
      </c>
      <c r="C250" s="4" t="s">
        <v>96</v>
      </c>
      <c r="D250" s="4" t="s">
        <v>7</v>
      </c>
      <c r="E250" s="17">
        <v>4</v>
      </c>
      <c r="F250" s="4">
        <v>899</v>
      </c>
      <c r="G250" s="4">
        <v>3596</v>
      </c>
      <c r="H250" s="13">
        <f t="shared" si="6"/>
        <v>80.91</v>
      </c>
      <c r="I250" s="13">
        <f t="shared" si="7"/>
        <v>323.64</v>
      </c>
      <c r="J250" s="3" t="s">
        <v>692</v>
      </c>
      <c r="K250" s="14" t="s">
        <v>723</v>
      </c>
      <c r="L250" s="15" t="s">
        <v>97</v>
      </c>
      <c r="M250" s="3" t="s">
        <v>1473</v>
      </c>
      <c r="N250" s="4" t="s">
        <v>1662</v>
      </c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2.75">
      <c r="A251" s="3" t="s">
        <v>12</v>
      </c>
      <c r="B251" s="4" t="s">
        <v>76</v>
      </c>
      <c r="C251" s="4" t="s">
        <v>77</v>
      </c>
      <c r="D251" s="4" t="s">
        <v>7</v>
      </c>
      <c r="E251" s="17">
        <v>10</v>
      </c>
      <c r="F251" s="4">
        <v>539</v>
      </c>
      <c r="G251" s="4">
        <v>5390</v>
      </c>
      <c r="H251" s="13">
        <f t="shared" si="6"/>
        <v>48.51</v>
      </c>
      <c r="I251" s="13">
        <f t="shared" si="7"/>
        <v>485.09999999999997</v>
      </c>
      <c r="J251" s="3" t="s">
        <v>692</v>
      </c>
      <c r="K251" s="14" t="s">
        <v>800</v>
      </c>
      <c r="L251" s="15" t="s">
        <v>78</v>
      </c>
      <c r="M251" s="3" t="s">
        <v>1505</v>
      </c>
      <c r="N251" s="4" t="s">
        <v>1662</v>
      </c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2.75">
      <c r="A252" s="3" t="s">
        <v>12</v>
      </c>
      <c r="B252" s="4" t="s">
        <v>324</v>
      </c>
      <c r="C252" s="4" t="s">
        <v>325</v>
      </c>
      <c r="D252" s="4" t="s">
        <v>7</v>
      </c>
      <c r="E252" s="17">
        <v>13</v>
      </c>
      <c r="F252" s="4">
        <v>539</v>
      </c>
      <c r="G252" s="4">
        <v>7007</v>
      </c>
      <c r="H252" s="13">
        <f t="shared" si="6"/>
        <v>48.51</v>
      </c>
      <c r="I252" s="13">
        <f t="shared" si="7"/>
        <v>630.63</v>
      </c>
      <c r="J252" s="3" t="s">
        <v>692</v>
      </c>
      <c r="K252" s="14" t="s">
        <v>814</v>
      </c>
      <c r="L252" s="15" t="s">
        <v>326</v>
      </c>
      <c r="M252" s="3" t="s">
        <v>1508</v>
      </c>
      <c r="N252" s="4" t="s">
        <v>1662</v>
      </c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2.75">
      <c r="A253" s="3" t="s">
        <v>12</v>
      </c>
      <c r="B253" s="4" t="s">
        <v>73</v>
      </c>
      <c r="C253" s="4" t="s">
        <v>74</v>
      </c>
      <c r="D253" s="4" t="s">
        <v>7</v>
      </c>
      <c r="E253" s="17">
        <v>5</v>
      </c>
      <c r="F253" s="4">
        <v>539</v>
      </c>
      <c r="G253" s="4">
        <v>2695</v>
      </c>
      <c r="H253" s="13">
        <f t="shared" si="6"/>
        <v>48.51</v>
      </c>
      <c r="I253" s="13">
        <f t="shared" si="7"/>
        <v>242.54999999999998</v>
      </c>
      <c r="J253" s="3" t="s">
        <v>692</v>
      </c>
      <c r="K253" s="14" t="s">
        <v>821</v>
      </c>
      <c r="L253" s="15" t="s">
        <v>75</v>
      </c>
      <c r="M253" s="3" t="s">
        <v>1510</v>
      </c>
      <c r="N253" s="4" t="s">
        <v>1662</v>
      </c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2.75">
      <c r="A254" s="3" t="s">
        <v>12</v>
      </c>
      <c r="B254" s="4" t="s">
        <v>419</v>
      </c>
      <c r="C254" s="4" t="s">
        <v>420</v>
      </c>
      <c r="D254" s="4" t="s">
        <v>7</v>
      </c>
      <c r="E254" s="17">
        <v>9</v>
      </c>
      <c r="F254" s="4">
        <v>539</v>
      </c>
      <c r="G254" s="4">
        <v>4851</v>
      </c>
      <c r="H254" s="13">
        <f t="shared" si="6"/>
        <v>48.51</v>
      </c>
      <c r="I254" s="13">
        <f t="shared" si="7"/>
        <v>436.59</v>
      </c>
      <c r="J254" s="3" t="s">
        <v>692</v>
      </c>
      <c r="K254" s="14" t="s">
        <v>837</v>
      </c>
      <c r="L254" s="15" t="s">
        <v>421</v>
      </c>
      <c r="M254" s="3" t="s">
        <v>1518</v>
      </c>
      <c r="N254" s="4" t="s">
        <v>1662</v>
      </c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2.75">
      <c r="A255" s="3" t="s">
        <v>12</v>
      </c>
      <c r="B255" s="4" t="s">
        <v>353</v>
      </c>
      <c r="C255" s="4" t="s">
        <v>354</v>
      </c>
      <c r="D255" s="4" t="s">
        <v>7</v>
      </c>
      <c r="E255" s="17">
        <v>8</v>
      </c>
      <c r="F255" s="4">
        <v>539</v>
      </c>
      <c r="G255" s="4">
        <v>4312</v>
      </c>
      <c r="H255" s="13">
        <f t="shared" si="6"/>
        <v>48.51</v>
      </c>
      <c r="I255" s="13">
        <f t="shared" si="7"/>
        <v>388.08</v>
      </c>
      <c r="J255" s="3" t="s">
        <v>692</v>
      </c>
      <c r="K255" s="14" t="s">
        <v>896</v>
      </c>
      <c r="L255" s="15" t="s">
        <v>355</v>
      </c>
      <c r="M255" s="3" t="s">
        <v>1536</v>
      </c>
      <c r="N255" s="4" t="s">
        <v>1662</v>
      </c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2.75">
      <c r="A256" s="3" t="s">
        <v>12</v>
      </c>
      <c r="B256" s="4" t="s">
        <v>51</v>
      </c>
      <c r="C256" s="4" t="s">
        <v>52</v>
      </c>
      <c r="D256" s="4" t="s">
        <v>7</v>
      </c>
      <c r="E256" s="17">
        <v>12</v>
      </c>
      <c r="F256" s="4">
        <v>979</v>
      </c>
      <c r="G256" s="4">
        <v>11748</v>
      </c>
      <c r="H256" s="13">
        <f t="shared" si="6"/>
        <v>88.11</v>
      </c>
      <c r="I256" s="13">
        <f t="shared" si="7"/>
        <v>1057.32</v>
      </c>
      <c r="J256" s="3" t="s">
        <v>692</v>
      </c>
      <c r="K256" s="14" t="s">
        <v>986</v>
      </c>
      <c r="L256" s="15" t="s">
        <v>53</v>
      </c>
      <c r="M256" s="3" t="s">
        <v>1565</v>
      </c>
      <c r="N256" s="4" t="s">
        <v>1662</v>
      </c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2.75">
      <c r="A257" s="3" t="s">
        <v>12</v>
      </c>
      <c r="B257" s="4" t="s">
        <v>422</v>
      </c>
      <c r="C257" s="4" t="s">
        <v>423</v>
      </c>
      <c r="D257" s="4" t="s">
        <v>7</v>
      </c>
      <c r="E257" s="17">
        <v>7</v>
      </c>
      <c r="F257" s="4">
        <v>679</v>
      </c>
      <c r="G257" s="4">
        <v>4753</v>
      </c>
      <c r="H257" s="13">
        <f t="shared" si="6"/>
        <v>61.11</v>
      </c>
      <c r="I257" s="13">
        <f t="shared" si="7"/>
        <v>427.77</v>
      </c>
      <c r="J257" s="3" t="s">
        <v>692</v>
      </c>
      <c r="K257" s="14" t="s">
        <v>1018</v>
      </c>
      <c r="L257" s="15" t="s">
        <v>424</v>
      </c>
      <c r="M257" s="3" t="s">
        <v>1576</v>
      </c>
      <c r="N257" s="4" t="s">
        <v>1662</v>
      </c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2.75">
      <c r="A258" s="3" t="s">
        <v>12</v>
      </c>
      <c r="B258" s="4" t="s">
        <v>404</v>
      </c>
      <c r="C258" s="4" t="s">
        <v>405</v>
      </c>
      <c r="D258" s="4" t="s">
        <v>7</v>
      </c>
      <c r="E258" s="17">
        <v>14</v>
      </c>
      <c r="F258" s="4">
        <v>499</v>
      </c>
      <c r="G258" s="4">
        <v>6986</v>
      </c>
      <c r="H258" s="13">
        <f t="shared" ref="H258:H321" si="8">F258*0.09</f>
        <v>44.91</v>
      </c>
      <c r="I258" s="13">
        <f t="shared" ref="I258:I321" si="9">E258*H258</f>
        <v>628.74</v>
      </c>
      <c r="J258" s="3" t="s">
        <v>692</v>
      </c>
      <c r="K258" s="14" t="s">
        <v>1055</v>
      </c>
      <c r="L258" s="15" t="s">
        <v>406</v>
      </c>
      <c r="M258" s="3" t="s">
        <v>1583</v>
      </c>
      <c r="N258" s="4" t="s">
        <v>1662</v>
      </c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2.75">
      <c r="A259" s="3" t="s">
        <v>12</v>
      </c>
      <c r="B259" s="4" t="s">
        <v>129</v>
      </c>
      <c r="C259" s="4" t="s">
        <v>130</v>
      </c>
      <c r="D259" s="4" t="s">
        <v>7</v>
      </c>
      <c r="E259" s="17">
        <v>8</v>
      </c>
      <c r="F259" s="4">
        <v>739</v>
      </c>
      <c r="G259" s="4">
        <v>5912</v>
      </c>
      <c r="H259" s="13">
        <f t="shared" si="8"/>
        <v>66.509999999999991</v>
      </c>
      <c r="I259" s="13">
        <f t="shared" si="9"/>
        <v>532.07999999999993</v>
      </c>
      <c r="J259" s="3" t="s">
        <v>692</v>
      </c>
      <c r="K259" s="14" t="s">
        <v>1063</v>
      </c>
      <c r="L259" s="15" t="s">
        <v>131</v>
      </c>
      <c r="M259" s="3" t="s">
        <v>1585</v>
      </c>
      <c r="N259" s="4" t="s">
        <v>1662</v>
      </c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2.75">
      <c r="A260" s="3" t="s">
        <v>12</v>
      </c>
      <c r="B260" s="4" t="s">
        <v>138</v>
      </c>
      <c r="C260" s="4" t="s">
        <v>139</v>
      </c>
      <c r="D260" s="4" t="s">
        <v>7</v>
      </c>
      <c r="E260" s="17">
        <v>12</v>
      </c>
      <c r="F260" s="4">
        <v>879</v>
      </c>
      <c r="G260" s="4">
        <v>10548</v>
      </c>
      <c r="H260" s="13">
        <f t="shared" si="8"/>
        <v>79.11</v>
      </c>
      <c r="I260" s="13">
        <f t="shared" si="9"/>
        <v>949.31999999999994</v>
      </c>
      <c r="J260" s="3" t="s">
        <v>692</v>
      </c>
      <c r="K260" s="14" t="s">
        <v>1067</v>
      </c>
      <c r="L260" s="15" t="s">
        <v>140</v>
      </c>
      <c r="M260" s="3" t="s">
        <v>1586</v>
      </c>
      <c r="N260" s="4" t="s">
        <v>1662</v>
      </c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2.75">
      <c r="A261" s="3" t="s">
        <v>12</v>
      </c>
      <c r="B261" s="4" t="s">
        <v>132</v>
      </c>
      <c r="C261" s="4" t="s">
        <v>133</v>
      </c>
      <c r="D261" s="4" t="s">
        <v>7</v>
      </c>
      <c r="E261" s="17">
        <v>6</v>
      </c>
      <c r="F261" s="4">
        <v>839</v>
      </c>
      <c r="G261" s="4">
        <v>5034</v>
      </c>
      <c r="H261" s="13">
        <f t="shared" si="8"/>
        <v>75.509999999999991</v>
      </c>
      <c r="I261" s="13">
        <f t="shared" si="9"/>
        <v>453.05999999999995</v>
      </c>
      <c r="J261" s="3" t="s">
        <v>692</v>
      </c>
      <c r="K261" s="14" t="s">
        <v>1097</v>
      </c>
      <c r="L261" s="15" t="s">
        <v>134</v>
      </c>
      <c r="M261" s="3" t="s">
        <v>1594</v>
      </c>
      <c r="N261" s="4" t="s">
        <v>1662</v>
      </c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2.75">
      <c r="A262" s="3" t="s">
        <v>12</v>
      </c>
      <c r="B262" s="4" t="s">
        <v>365</v>
      </c>
      <c r="C262" s="4" t="s">
        <v>366</v>
      </c>
      <c r="D262" s="4" t="s">
        <v>7</v>
      </c>
      <c r="E262" s="17">
        <v>13</v>
      </c>
      <c r="F262" s="4">
        <v>799</v>
      </c>
      <c r="G262" s="4">
        <v>10387</v>
      </c>
      <c r="H262" s="13">
        <f t="shared" si="8"/>
        <v>71.91</v>
      </c>
      <c r="I262" s="13">
        <f t="shared" si="9"/>
        <v>934.82999999999993</v>
      </c>
      <c r="J262" s="3" t="s">
        <v>692</v>
      </c>
      <c r="K262" s="14" t="s">
        <v>1166</v>
      </c>
      <c r="L262" s="15" t="s">
        <v>367</v>
      </c>
      <c r="M262" s="3" t="s">
        <v>1607</v>
      </c>
      <c r="N262" s="4" t="s">
        <v>1662</v>
      </c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2.75">
      <c r="A263" s="3" t="s">
        <v>12</v>
      </c>
      <c r="B263" s="4" t="s">
        <v>135</v>
      </c>
      <c r="C263" s="4" t="s">
        <v>136</v>
      </c>
      <c r="D263" s="4" t="s">
        <v>7</v>
      </c>
      <c r="E263" s="17">
        <v>13</v>
      </c>
      <c r="F263" s="4">
        <v>839</v>
      </c>
      <c r="G263" s="4">
        <v>10907</v>
      </c>
      <c r="H263" s="13">
        <f t="shared" si="8"/>
        <v>75.509999999999991</v>
      </c>
      <c r="I263" s="13">
        <f t="shared" si="9"/>
        <v>981.62999999999988</v>
      </c>
      <c r="J263" s="3" t="s">
        <v>692</v>
      </c>
      <c r="K263" s="14" t="s">
        <v>1171</v>
      </c>
      <c r="L263" s="15" t="s">
        <v>137</v>
      </c>
      <c r="M263" s="3" t="s">
        <v>1608</v>
      </c>
      <c r="N263" s="4" t="s">
        <v>1662</v>
      </c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2.75">
      <c r="A264" s="3" t="s">
        <v>12</v>
      </c>
      <c r="B264" s="4" t="s">
        <v>330</v>
      </c>
      <c r="C264" s="4" t="s">
        <v>331</v>
      </c>
      <c r="D264" s="4" t="s">
        <v>7</v>
      </c>
      <c r="E264" s="17">
        <v>10</v>
      </c>
      <c r="F264" s="4">
        <v>939</v>
      </c>
      <c r="G264" s="4">
        <v>9390</v>
      </c>
      <c r="H264" s="13">
        <f t="shared" si="8"/>
        <v>84.509999999999991</v>
      </c>
      <c r="I264" s="13">
        <f t="shared" si="9"/>
        <v>845.09999999999991</v>
      </c>
      <c r="J264" s="3" t="s">
        <v>689</v>
      </c>
      <c r="K264" s="14" t="s">
        <v>710</v>
      </c>
      <c r="L264" s="15" t="s">
        <v>332</v>
      </c>
      <c r="M264" s="3" t="s">
        <v>1469</v>
      </c>
      <c r="N264" s="4" t="s">
        <v>1662</v>
      </c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2.75">
      <c r="A265" s="3" t="s">
        <v>12</v>
      </c>
      <c r="B265" s="4" t="s">
        <v>95</v>
      </c>
      <c r="C265" s="4" t="s">
        <v>96</v>
      </c>
      <c r="D265" s="4" t="s">
        <v>7</v>
      </c>
      <c r="E265" s="17">
        <v>21</v>
      </c>
      <c r="F265" s="4">
        <v>899</v>
      </c>
      <c r="G265" s="4">
        <v>18879</v>
      </c>
      <c r="H265" s="13">
        <f t="shared" si="8"/>
        <v>80.91</v>
      </c>
      <c r="I265" s="13">
        <f t="shared" si="9"/>
        <v>1699.11</v>
      </c>
      <c r="J265" s="3" t="s">
        <v>689</v>
      </c>
      <c r="K265" s="14" t="s">
        <v>724</v>
      </c>
      <c r="L265" s="15" t="s">
        <v>97</v>
      </c>
      <c r="M265" s="3" t="s">
        <v>1473</v>
      </c>
      <c r="N265" s="4" t="s">
        <v>1662</v>
      </c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2.75">
      <c r="A266" s="3" t="s">
        <v>12</v>
      </c>
      <c r="B266" s="4" t="s">
        <v>201</v>
      </c>
      <c r="C266" s="4" t="s">
        <v>202</v>
      </c>
      <c r="D266" s="4" t="s">
        <v>7</v>
      </c>
      <c r="E266" s="17">
        <v>174</v>
      </c>
      <c r="F266" s="4">
        <v>419</v>
      </c>
      <c r="G266" s="4">
        <v>72906</v>
      </c>
      <c r="H266" s="13">
        <f t="shared" si="8"/>
        <v>37.71</v>
      </c>
      <c r="I266" s="13">
        <f t="shared" si="9"/>
        <v>6561.54</v>
      </c>
      <c r="J266" s="3" t="s">
        <v>689</v>
      </c>
      <c r="K266" s="14" t="s">
        <v>750</v>
      </c>
      <c r="L266" s="15" t="s">
        <v>203</v>
      </c>
      <c r="M266" s="3" t="s">
        <v>1483</v>
      </c>
      <c r="N266" s="4" t="s">
        <v>1662</v>
      </c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2.75">
      <c r="A267" s="3" t="s">
        <v>12</v>
      </c>
      <c r="B267" s="4" t="s">
        <v>204</v>
      </c>
      <c r="C267" s="4" t="s">
        <v>205</v>
      </c>
      <c r="D267" s="4" t="s">
        <v>7</v>
      </c>
      <c r="E267" s="17">
        <v>6</v>
      </c>
      <c r="F267" s="4">
        <v>419</v>
      </c>
      <c r="G267" s="4">
        <v>2514</v>
      </c>
      <c r="H267" s="13">
        <f t="shared" si="8"/>
        <v>37.71</v>
      </c>
      <c r="I267" s="13">
        <f t="shared" si="9"/>
        <v>226.26</v>
      </c>
      <c r="J267" s="3" t="s">
        <v>689</v>
      </c>
      <c r="K267" s="14" t="s">
        <v>755</v>
      </c>
      <c r="L267" s="15" t="s">
        <v>206</v>
      </c>
      <c r="M267" s="3" t="s">
        <v>1486</v>
      </c>
      <c r="N267" s="4" t="s">
        <v>1662</v>
      </c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2.75">
      <c r="A268" s="3" t="s">
        <v>12</v>
      </c>
      <c r="B268" s="4" t="s">
        <v>120</v>
      </c>
      <c r="C268" s="4" t="s">
        <v>121</v>
      </c>
      <c r="D268" s="4" t="s">
        <v>7</v>
      </c>
      <c r="E268" s="17">
        <v>21</v>
      </c>
      <c r="F268" s="4">
        <v>539</v>
      </c>
      <c r="G268" s="4">
        <v>11319</v>
      </c>
      <c r="H268" s="13">
        <f t="shared" si="8"/>
        <v>48.51</v>
      </c>
      <c r="I268" s="13">
        <f t="shared" si="9"/>
        <v>1018.7099999999999</v>
      </c>
      <c r="J268" s="3" t="s">
        <v>689</v>
      </c>
      <c r="K268" s="14" t="s">
        <v>790</v>
      </c>
      <c r="L268" s="15" t="s">
        <v>122</v>
      </c>
      <c r="M268" s="3" t="s">
        <v>1502</v>
      </c>
      <c r="N268" s="4" t="s">
        <v>1662</v>
      </c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2.75">
      <c r="A269" s="3" t="s">
        <v>12</v>
      </c>
      <c r="B269" s="4" t="s">
        <v>374</v>
      </c>
      <c r="C269" s="4" t="s">
        <v>375</v>
      </c>
      <c r="D269" s="4" t="s">
        <v>7</v>
      </c>
      <c r="E269" s="17">
        <v>8</v>
      </c>
      <c r="F269" s="4">
        <v>739</v>
      </c>
      <c r="G269" s="4">
        <v>5912</v>
      </c>
      <c r="H269" s="13">
        <f t="shared" si="8"/>
        <v>66.509999999999991</v>
      </c>
      <c r="I269" s="13">
        <f t="shared" si="9"/>
        <v>532.07999999999993</v>
      </c>
      <c r="J269" s="3" t="s">
        <v>689</v>
      </c>
      <c r="K269" s="14" t="s">
        <v>793</v>
      </c>
      <c r="L269" s="15" t="s">
        <v>376</v>
      </c>
      <c r="M269" s="3" t="s">
        <v>1503</v>
      </c>
      <c r="N269" s="4" t="s">
        <v>1662</v>
      </c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2.75">
      <c r="A270" s="3" t="s">
        <v>12</v>
      </c>
      <c r="B270" s="4" t="s">
        <v>76</v>
      </c>
      <c r="C270" s="4" t="s">
        <v>77</v>
      </c>
      <c r="D270" s="4" t="s">
        <v>7</v>
      </c>
      <c r="E270" s="17">
        <v>13</v>
      </c>
      <c r="F270" s="4">
        <v>539</v>
      </c>
      <c r="G270" s="4">
        <v>7007</v>
      </c>
      <c r="H270" s="13">
        <f t="shared" si="8"/>
        <v>48.51</v>
      </c>
      <c r="I270" s="13">
        <f t="shared" si="9"/>
        <v>630.63</v>
      </c>
      <c r="J270" s="3" t="s">
        <v>689</v>
      </c>
      <c r="K270" s="14" t="s">
        <v>801</v>
      </c>
      <c r="L270" s="15" t="s">
        <v>78</v>
      </c>
      <c r="M270" s="3" t="s">
        <v>1505</v>
      </c>
      <c r="N270" s="4" t="s">
        <v>1662</v>
      </c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2.75">
      <c r="A271" s="3" t="s">
        <v>12</v>
      </c>
      <c r="B271" s="4" t="s">
        <v>324</v>
      </c>
      <c r="C271" s="4" t="s">
        <v>325</v>
      </c>
      <c r="D271" s="4" t="s">
        <v>7</v>
      </c>
      <c r="E271" s="17">
        <v>16</v>
      </c>
      <c r="F271" s="4">
        <v>539</v>
      </c>
      <c r="G271" s="4">
        <v>8624</v>
      </c>
      <c r="H271" s="13">
        <f t="shared" si="8"/>
        <v>48.51</v>
      </c>
      <c r="I271" s="13">
        <f t="shared" si="9"/>
        <v>776.16</v>
      </c>
      <c r="J271" s="3" t="s">
        <v>689</v>
      </c>
      <c r="K271" s="14" t="s">
        <v>815</v>
      </c>
      <c r="L271" s="15" t="s">
        <v>326</v>
      </c>
      <c r="M271" s="3" t="s">
        <v>1508</v>
      </c>
      <c r="N271" s="4" t="s">
        <v>1662</v>
      </c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2.75">
      <c r="A272" s="3" t="s">
        <v>12</v>
      </c>
      <c r="B272" s="4" t="s">
        <v>73</v>
      </c>
      <c r="C272" s="4" t="s">
        <v>74</v>
      </c>
      <c r="D272" s="4" t="s">
        <v>7</v>
      </c>
      <c r="E272" s="17">
        <v>8</v>
      </c>
      <c r="F272" s="4">
        <v>539</v>
      </c>
      <c r="G272" s="4">
        <v>4312</v>
      </c>
      <c r="H272" s="13">
        <f t="shared" si="8"/>
        <v>48.51</v>
      </c>
      <c r="I272" s="13">
        <f t="shared" si="9"/>
        <v>388.08</v>
      </c>
      <c r="J272" s="3" t="s">
        <v>689</v>
      </c>
      <c r="K272" s="14" t="s">
        <v>822</v>
      </c>
      <c r="L272" s="15" t="s">
        <v>75</v>
      </c>
      <c r="M272" s="3" t="s">
        <v>1510</v>
      </c>
      <c r="N272" s="4" t="s">
        <v>1662</v>
      </c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2.75">
      <c r="A273" s="3" t="s">
        <v>12</v>
      </c>
      <c r="B273" s="4" t="s">
        <v>419</v>
      </c>
      <c r="C273" s="4" t="s">
        <v>420</v>
      </c>
      <c r="D273" s="4" t="s">
        <v>7</v>
      </c>
      <c r="E273" s="17">
        <v>17</v>
      </c>
      <c r="F273" s="4">
        <v>539</v>
      </c>
      <c r="G273" s="4">
        <v>9163</v>
      </c>
      <c r="H273" s="13">
        <f t="shared" si="8"/>
        <v>48.51</v>
      </c>
      <c r="I273" s="13">
        <f t="shared" si="9"/>
        <v>824.67</v>
      </c>
      <c r="J273" s="3" t="s">
        <v>689</v>
      </c>
      <c r="K273" s="14" t="s">
        <v>838</v>
      </c>
      <c r="L273" s="15" t="s">
        <v>421</v>
      </c>
      <c r="M273" s="3" t="s">
        <v>1518</v>
      </c>
      <c r="N273" s="4" t="s">
        <v>1662</v>
      </c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2.75">
      <c r="A274" s="3" t="s">
        <v>12</v>
      </c>
      <c r="B274" s="4" t="s">
        <v>117</v>
      </c>
      <c r="C274" s="4" t="s">
        <v>118</v>
      </c>
      <c r="D274" s="4" t="s">
        <v>7</v>
      </c>
      <c r="E274" s="17">
        <v>6</v>
      </c>
      <c r="F274" s="4">
        <v>539</v>
      </c>
      <c r="G274" s="4">
        <v>3234</v>
      </c>
      <c r="H274" s="13">
        <f t="shared" si="8"/>
        <v>48.51</v>
      </c>
      <c r="I274" s="13">
        <f t="shared" si="9"/>
        <v>291.06</v>
      </c>
      <c r="J274" s="3" t="s">
        <v>689</v>
      </c>
      <c r="K274" s="14" t="s">
        <v>872</v>
      </c>
      <c r="L274" s="15" t="s">
        <v>119</v>
      </c>
      <c r="M274" s="3" t="s">
        <v>1527</v>
      </c>
      <c r="N274" s="4" t="s">
        <v>1662</v>
      </c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2.75">
      <c r="A275" s="3" t="s">
        <v>12</v>
      </c>
      <c r="B275" s="4" t="s">
        <v>353</v>
      </c>
      <c r="C275" s="4" t="s">
        <v>354</v>
      </c>
      <c r="D275" s="4" t="s">
        <v>7</v>
      </c>
      <c r="E275" s="17">
        <v>21</v>
      </c>
      <c r="F275" s="4">
        <v>539</v>
      </c>
      <c r="G275" s="4">
        <v>11319</v>
      </c>
      <c r="H275" s="13">
        <f t="shared" si="8"/>
        <v>48.51</v>
      </c>
      <c r="I275" s="13">
        <f t="shared" si="9"/>
        <v>1018.7099999999999</v>
      </c>
      <c r="J275" s="3" t="s">
        <v>689</v>
      </c>
      <c r="K275" s="14" t="s">
        <v>897</v>
      </c>
      <c r="L275" s="15" t="s">
        <v>355</v>
      </c>
      <c r="M275" s="3" t="s">
        <v>1536</v>
      </c>
      <c r="N275" s="4" t="s">
        <v>1662</v>
      </c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2.75">
      <c r="A276" s="3" t="s">
        <v>12</v>
      </c>
      <c r="B276" s="4" t="s">
        <v>20</v>
      </c>
      <c r="C276" s="4" t="s">
        <v>21</v>
      </c>
      <c r="D276" s="4" t="s">
        <v>7</v>
      </c>
      <c r="E276" s="17">
        <v>14</v>
      </c>
      <c r="F276" s="4">
        <v>419</v>
      </c>
      <c r="G276" s="4">
        <v>5866</v>
      </c>
      <c r="H276" s="13">
        <f t="shared" si="8"/>
        <v>37.71</v>
      </c>
      <c r="I276" s="13">
        <f t="shared" si="9"/>
        <v>527.94000000000005</v>
      </c>
      <c r="J276" s="3" t="s">
        <v>689</v>
      </c>
      <c r="K276" s="14" t="s">
        <v>954</v>
      </c>
      <c r="L276" s="15" t="s">
        <v>22</v>
      </c>
      <c r="M276" s="3" t="s">
        <v>1554</v>
      </c>
      <c r="N276" s="4" t="s">
        <v>1662</v>
      </c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2.75">
      <c r="A277" s="3" t="s">
        <v>12</v>
      </c>
      <c r="B277" s="4" t="s">
        <v>218</v>
      </c>
      <c r="C277" s="4" t="s">
        <v>219</v>
      </c>
      <c r="D277" s="4" t="s">
        <v>7</v>
      </c>
      <c r="E277" s="17">
        <v>20</v>
      </c>
      <c r="F277" s="4">
        <v>419</v>
      </c>
      <c r="G277" s="4">
        <v>8380</v>
      </c>
      <c r="H277" s="13">
        <f t="shared" si="8"/>
        <v>37.71</v>
      </c>
      <c r="I277" s="13">
        <f t="shared" si="9"/>
        <v>754.2</v>
      </c>
      <c r="J277" s="3" t="s">
        <v>689</v>
      </c>
      <c r="K277" s="14" t="s">
        <v>967</v>
      </c>
      <c r="L277" s="15" t="s">
        <v>220</v>
      </c>
      <c r="M277" s="3" t="s">
        <v>1559</v>
      </c>
      <c r="N277" s="4" t="s">
        <v>1662</v>
      </c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2.75">
      <c r="A278" s="3" t="s">
        <v>12</v>
      </c>
      <c r="B278" s="4" t="s">
        <v>183</v>
      </c>
      <c r="C278" s="4" t="s">
        <v>184</v>
      </c>
      <c r="D278" s="4" t="s">
        <v>7</v>
      </c>
      <c r="E278" s="17">
        <v>10</v>
      </c>
      <c r="F278" s="4">
        <v>359</v>
      </c>
      <c r="G278" s="4">
        <v>3590</v>
      </c>
      <c r="H278" s="13">
        <f t="shared" si="8"/>
        <v>32.31</v>
      </c>
      <c r="I278" s="13">
        <f t="shared" si="9"/>
        <v>323.10000000000002</v>
      </c>
      <c r="J278" s="3" t="s">
        <v>689</v>
      </c>
      <c r="K278" s="14" t="s">
        <v>969</v>
      </c>
      <c r="L278" s="15" t="s">
        <v>185</v>
      </c>
      <c r="M278" s="3" t="s">
        <v>1560</v>
      </c>
      <c r="N278" s="4" t="s">
        <v>1662</v>
      </c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2.75">
      <c r="A279" s="3" t="s">
        <v>12</v>
      </c>
      <c r="B279" s="4" t="s">
        <v>51</v>
      </c>
      <c r="C279" s="4" t="s">
        <v>52</v>
      </c>
      <c r="D279" s="4" t="s">
        <v>7</v>
      </c>
      <c r="E279" s="17">
        <v>12</v>
      </c>
      <c r="F279" s="4">
        <v>979</v>
      </c>
      <c r="G279" s="4">
        <v>11748</v>
      </c>
      <c r="H279" s="13">
        <f t="shared" si="8"/>
        <v>88.11</v>
      </c>
      <c r="I279" s="13">
        <f t="shared" si="9"/>
        <v>1057.32</v>
      </c>
      <c r="J279" s="3" t="s">
        <v>689</v>
      </c>
      <c r="K279" s="14" t="s">
        <v>987</v>
      </c>
      <c r="L279" s="15" t="s">
        <v>53</v>
      </c>
      <c r="M279" s="3" t="s">
        <v>1565</v>
      </c>
      <c r="N279" s="4" t="s">
        <v>1662</v>
      </c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2.75">
      <c r="A280" s="3" t="s">
        <v>12</v>
      </c>
      <c r="B280" s="4" t="s">
        <v>389</v>
      </c>
      <c r="C280" s="4" t="s">
        <v>390</v>
      </c>
      <c r="D280" s="4" t="s">
        <v>7</v>
      </c>
      <c r="E280" s="17">
        <v>14</v>
      </c>
      <c r="F280" s="4">
        <v>699</v>
      </c>
      <c r="G280" s="4">
        <v>9786</v>
      </c>
      <c r="H280" s="13">
        <f t="shared" si="8"/>
        <v>62.91</v>
      </c>
      <c r="I280" s="13">
        <f t="shared" si="9"/>
        <v>880.74</v>
      </c>
      <c r="J280" s="3" t="s">
        <v>689</v>
      </c>
      <c r="K280" s="14" t="s">
        <v>999</v>
      </c>
      <c r="L280" s="15" t="s">
        <v>391</v>
      </c>
      <c r="M280" s="3" t="s">
        <v>1568</v>
      </c>
      <c r="N280" s="4" t="s">
        <v>1662</v>
      </c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2.75">
      <c r="A281" s="3" t="s">
        <v>12</v>
      </c>
      <c r="B281" s="4" t="s">
        <v>422</v>
      </c>
      <c r="C281" s="4" t="s">
        <v>423</v>
      </c>
      <c r="D281" s="4" t="s">
        <v>7</v>
      </c>
      <c r="E281" s="17">
        <v>9</v>
      </c>
      <c r="F281" s="4">
        <v>679</v>
      </c>
      <c r="G281" s="4">
        <v>6111</v>
      </c>
      <c r="H281" s="13">
        <f t="shared" si="8"/>
        <v>61.11</v>
      </c>
      <c r="I281" s="13">
        <f t="shared" si="9"/>
        <v>549.99</v>
      </c>
      <c r="J281" s="3" t="s">
        <v>689</v>
      </c>
      <c r="K281" s="14" t="s">
        <v>1019</v>
      </c>
      <c r="L281" s="15" t="s">
        <v>424</v>
      </c>
      <c r="M281" s="3" t="s">
        <v>1576</v>
      </c>
      <c r="N281" s="4" t="s">
        <v>1662</v>
      </c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2.75">
      <c r="A282" s="3" t="s">
        <v>12</v>
      </c>
      <c r="B282" s="4" t="s">
        <v>404</v>
      </c>
      <c r="C282" s="4" t="s">
        <v>405</v>
      </c>
      <c r="D282" s="4" t="s">
        <v>7</v>
      </c>
      <c r="E282" s="17">
        <v>7</v>
      </c>
      <c r="F282" s="4">
        <v>499</v>
      </c>
      <c r="G282" s="4">
        <v>3493</v>
      </c>
      <c r="H282" s="13">
        <f t="shared" si="8"/>
        <v>44.91</v>
      </c>
      <c r="I282" s="13">
        <f t="shared" si="9"/>
        <v>314.37</v>
      </c>
      <c r="J282" s="3" t="s">
        <v>689</v>
      </c>
      <c r="K282" s="14" t="s">
        <v>1056</v>
      </c>
      <c r="L282" s="15" t="s">
        <v>406</v>
      </c>
      <c r="M282" s="3" t="s">
        <v>1583</v>
      </c>
      <c r="N282" s="4" t="s">
        <v>1662</v>
      </c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2.75">
      <c r="A283" s="3" t="s">
        <v>12</v>
      </c>
      <c r="B283" s="4" t="s">
        <v>129</v>
      </c>
      <c r="C283" s="4" t="s">
        <v>130</v>
      </c>
      <c r="D283" s="4" t="s">
        <v>7</v>
      </c>
      <c r="E283" s="17">
        <v>7</v>
      </c>
      <c r="F283" s="4">
        <v>739</v>
      </c>
      <c r="G283" s="4">
        <v>5173</v>
      </c>
      <c r="H283" s="13">
        <f t="shared" si="8"/>
        <v>66.509999999999991</v>
      </c>
      <c r="I283" s="13">
        <f t="shared" si="9"/>
        <v>465.56999999999994</v>
      </c>
      <c r="J283" s="3" t="s">
        <v>689</v>
      </c>
      <c r="K283" s="14" t="s">
        <v>1064</v>
      </c>
      <c r="L283" s="15" t="s">
        <v>131</v>
      </c>
      <c r="M283" s="3" t="s">
        <v>1585</v>
      </c>
      <c r="N283" s="4" t="s">
        <v>1662</v>
      </c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2.75">
      <c r="A284" s="3" t="s">
        <v>12</v>
      </c>
      <c r="B284" s="4" t="s">
        <v>138</v>
      </c>
      <c r="C284" s="4" t="s">
        <v>139</v>
      </c>
      <c r="D284" s="4" t="s">
        <v>7</v>
      </c>
      <c r="E284" s="17">
        <v>10</v>
      </c>
      <c r="F284" s="4">
        <v>879</v>
      </c>
      <c r="G284" s="4">
        <v>8790</v>
      </c>
      <c r="H284" s="13">
        <f t="shared" si="8"/>
        <v>79.11</v>
      </c>
      <c r="I284" s="13">
        <f t="shared" si="9"/>
        <v>791.1</v>
      </c>
      <c r="J284" s="3" t="s">
        <v>689</v>
      </c>
      <c r="K284" s="14" t="s">
        <v>1068</v>
      </c>
      <c r="L284" s="15" t="s">
        <v>140</v>
      </c>
      <c r="M284" s="3" t="s">
        <v>1586</v>
      </c>
      <c r="N284" s="4" t="s">
        <v>1662</v>
      </c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2.75">
      <c r="A285" s="3" t="s">
        <v>12</v>
      </c>
      <c r="B285" s="4" t="s">
        <v>132</v>
      </c>
      <c r="C285" s="4" t="s">
        <v>133</v>
      </c>
      <c r="D285" s="4" t="s">
        <v>7</v>
      </c>
      <c r="E285" s="17">
        <v>9</v>
      </c>
      <c r="F285" s="4">
        <v>839</v>
      </c>
      <c r="G285" s="4">
        <v>7551</v>
      </c>
      <c r="H285" s="13">
        <f t="shared" si="8"/>
        <v>75.509999999999991</v>
      </c>
      <c r="I285" s="13">
        <f t="shared" si="9"/>
        <v>679.58999999999992</v>
      </c>
      <c r="J285" s="3" t="s">
        <v>689</v>
      </c>
      <c r="K285" s="14" t="s">
        <v>1098</v>
      </c>
      <c r="L285" s="15" t="s">
        <v>134</v>
      </c>
      <c r="M285" s="3" t="s">
        <v>1594</v>
      </c>
      <c r="N285" s="4" t="s">
        <v>1662</v>
      </c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2.75">
      <c r="A286" s="3" t="s">
        <v>12</v>
      </c>
      <c r="B286" s="4" t="s">
        <v>365</v>
      </c>
      <c r="C286" s="4" t="s">
        <v>366</v>
      </c>
      <c r="D286" s="4" t="s">
        <v>7</v>
      </c>
      <c r="E286" s="17">
        <v>11</v>
      </c>
      <c r="F286" s="4">
        <v>799</v>
      </c>
      <c r="G286" s="4">
        <v>8789</v>
      </c>
      <c r="H286" s="13">
        <f t="shared" si="8"/>
        <v>71.91</v>
      </c>
      <c r="I286" s="13">
        <f t="shared" si="9"/>
        <v>791.01</v>
      </c>
      <c r="J286" s="3" t="s">
        <v>689</v>
      </c>
      <c r="K286" s="14" t="s">
        <v>1167</v>
      </c>
      <c r="L286" s="15" t="s">
        <v>367</v>
      </c>
      <c r="M286" s="3" t="s">
        <v>1607</v>
      </c>
      <c r="N286" s="4" t="s">
        <v>1662</v>
      </c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2.75">
      <c r="A287" s="3" t="s">
        <v>12</v>
      </c>
      <c r="B287" s="4" t="s">
        <v>135</v>
      </c>
      <c r="C287" s="4" t="s">
        <v>136</v>
      </c>
      <c r="D287" s="4" t="s">
        <v>7</v>
      </c>
      <c r="E287" s="17">
        <v>12</v>
      </c>
      <c r="F287" s="4">
        <v>839</v>
      </c>
      <c r="G287" s="4">
        <v>10068</v>
      </c>
      <c r="H287" s="13">
        <f t="shared" si="8"/>
        <v>75.509999999999991</v>
      </c>
      <c r="I287" s="13">
        <f t="shared" si="9"/>
        <v>906.11999999999989</v>
      </c>
      <c r="J287" s="3" t="s">
        <v>689</v>
      </c>
      <c r="K287" s="14" t="s">
        <v>1172</v>
      </c>
      <c r="L287" s="15" t="s">
        <v>137</v>
      </c>
      <c r="M287" s="3" t="s">
        <v>1608</v>
      </c>
      <c r="N287" s="4" t="s">
        <v>1662</v>
      </c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2.75">
      <c r="A288" s="3" t="s">
        <v>12</v>
      </c>
      <c r="B288" s="4" t="s">
        <v>330</v>
      </c>
      <c r="C288" s="4" t="s">
        <v>331</v>
      </c>
      <c r="D288" s="4" t="s">
        <v>7</v>
      </c>
      <c r="E288" s="17">
        <v>3</v>
      </c>
      <c r="F288" s="4">
        <v>939</v>
      </c>
      <c r="G288" s="4">
        <v>2817</v>
      </c>
      <c r="H288" s="13">
        <f t="shared" si="8"/>
        <v>84.509999999999991</v>
      </c>
      <c r="I288" s="13">
        <f t="shared" si="9"/>
        <v>253.52999999999997</v>
      </c>
      <c r="J288" s="3" t="s">
        <v>690</v>
      </c>
      <c r="K288" s="14" t="s">
        <v>711</v>
      </c>
      <c r="L288" s="15" t="s">
        <v>332</v>
      </c>
      <c r="M288" s="3" t="s">
        <v>1469</v>
      </c>
      <c r="N288" s="4" t="s">
        <v>1662</v>
      </c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2.75">
      <c r="A289" s="3" t="s">
        <v>12</v>
      </c>
      <c r="B289" s="4" t="s">
        <v>117</v>
      </c>
      <c r="C289" s="4" t="s">
        <v>118</v>
      </c>
      <c r="D289" s="4" t="s">
        <v>7</v>
      </c>
      <c r="E289" s="17">
        <v>2</v>
      </c>
      <c r="F289" s="4">
        <v>539</v>
      </c>
      <c r="G289" s="4">
        <v>1078</v>
      </c>
      <c r="H289" s="13">
        <f t="shared" si="8"/>
        <v>48.51</v>
      </c>
      <c r="I289" s="13">
        <f t="shared" si="9"/>
        <v>97.02</v>
      </c>
      <c r="J289" s="3" t="s">
        <v>690</v>
      </c>
      <c r="K289" s="14" t="s">
        <v>873</v>
      </c>
      <c r="L289" s="15" t="s">
        <v>119</v>
      </c>
      <c r="M289" s="3" t="s">
        <v>1527</v>
      </c>
      <c r="N289" s="4" t="s">
        <v>1662</v>
      </c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2.75">
      <c r="A290" s="3" t="s">
        <v>12</v>
      </c>
      <c r="B290" s="4" t="s">
        <v>51</v>
      </c>
      <c r="C290" s="4" t="s">
        <v>52</v>
      </c>
      <c r="D290" s="4" t="s">
        <v>7</v>
      </c>
      <c r="E290" s="17">
        <v>1</v>
      </c>
      <c r="F290" s="4">
        <v>979</v>
      </c>
      <c r="G290" s="4">
        <v>979</v>
      </c>
      <c r="H290" s="13">
        <f t="shared" si="8"/>
        <v>88.11</v>
      </c>
      <c r="I290" s="13">
        <f t="shared" si="9"/>
        <v>88.11</v>
      </c>
      <c r="J290" s="3" t="s">
        <v>690</v>
      </c>
      <c r="K290" s="14" t="s">
        <v>988</v>
      </c>
      <c r="L290" s="15" t="s">
        <v>53</v>
      </c>
      <c r="M290" s="3" t="s">
        <v>1565</v>
      </c>
      <c r="N290" s="4" t="s">
        <v>1662</v>
      </c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2.75">
      <c r="A291" s="3" t="s">
        <v>12</v>
      </c>
      <c r="B291" s="4" t="s">
        <v>138</v>
      </c>
      <c r="C291" s="4" t="s">
        <v>139</v>
      </c>
      <c r="D291" s="4" t="s">
        <v>7</v>
      </c>
      <c r="E291" s="17">
        <v>2</v>
      </c>
      <c r="F291" s="4">
        <v>879</v>
      </c>
      <c r="G291" s="4">
        <v>1758</v>
      </c>
      <c r="H291" s="13">
        <f t="shared" si="8"/>
        <v>79.11</v>
      </c>
      <c r="I291" s="13">
        <f t="shared" si="9"/>
        <v>158.22</v>
      </c>
      <c r="J291" s="3" t="s">
        <v>690</v>
      </c>
      <c r="K291" s="14" t="s">
        <v>1069</v>
      </c>
      <c r="L291" s="15" t="s">
        <v>140</v>
      </c>
      <c r="M291" s="3" t="s">
        <v>1586</v>
      </c>
      <c r="N291" s="4" t="s">
        <v>1662</v>
      </c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2.75">
      <c r="A292" s="3" t="s">
        <v>12</v>
      </c>
      <c r="B292" s="4" t="s">
        <v>132</v>
      </c>
      <c r="C292" s="4" t="s">
        <v>133</v>
      </c>
      <c r="D292" s="4" t="s">
        <v>7</v>
      </c>
      <c r="E292" s="17">
        <v>1</v>
      </c>
      <c r="F292" s="4">
        <v>839</v>
      </c>
      <c r="G292" s="4">
        <v>839</v>
      </c>
      <c r="H292" s="13">
        <f t="shared" si="8"/>
        <v>75.509999999999991</v>
      </c>
      <c r="I292" s="13">
        <f t="shared" si="9"/>
        <v>75.509999999999991</v>
      </c>
      <c r="J292" s="3" t="s">
        <v>690</v>
      </c>
      <c r="K292" s="14" t="s">
        <v>1099</v>
      </c>
      <c r="L292" s="15" t="s">
        <v>134</v>
      </c>
      <c r="M292" s="3" t="s">
        <v>1594</v>
      </c>
      <c r="N292" s="4" t="s">
        <v>1662</v>
      </c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2.75">
      <c r="A293" s="3" t="s">
        <v>12</v>
      </c>
      <c r="B293" s="4" t="s">
        <v>365</v>
      </c>
      <c r="C293" s="4" t="s">
        <v>366</v>
      </c>
      <c r="D293" s="4" t="s">
        <v>7</v>
      </c>
      <c r="E293" s="17">
        <v>2</v>
      </c>
      <c r="F293" s="4">
        <v>799</v>
      </c>
      <c r="G293" s="4">
        <v>1598</v>
      </c>
      <c r="H293" s="13">
        <f t="shared" si="8"/>
        <v>71.91</v>
      </c>
      <c r="I293" s="13">
        <f t="shared" si="9"/>
        <v>143.82</v>
      </c>
      <c r="J293" s="3" t="s">
        <v>690</v>
      </c>
      <c r="K293" s="14" t="s">
        <v>1168</v>
      </c>
      <c r="L293" s="15" t="s">
        <v>367</v>
      </c>
      <c r="M293" s="3" t="s">
        <v>1607</v>
      </c>
      <c r="N293" s="4" t="s">
        <v>1662</v>
      </c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2.75">
      <c r="A294" s="3" t="s">
        <v>12</v>
      </c>
      <c r="B294" s="4" t="s">
        <v>135</v>
      </c>
      <c r="C294" s="4" t="s">
        <v>136</v>
      </c>
      <c r="D294" s="4" t="s">
        <v>7</v>
      </c>
      <c r="E294" s="17">
        <v>2</v>
      </c>
      <c r="F294" s="4">
        <v>839</v>
      </c>
      <c r="G294" s="4">
        <v>1678</v>
      </c>
      <c r="H294" s="13">
        <f t="shared" si="8"/>
        <v>75.509999999999991</v>
      </c>
      <c r="I294" s="13">
        <f t="shared" si="9"/>
        <v>151.01999999999998</v>
      </c>
      <c r="J294" s="3" t="s">
        <v>690</v>
      </c>
      <c r="K294" s="14" t="s">
        <v>1173</v>
      </c>
      <c r="L294" s="15" t="s">
        <v>137</v>
      </c>
      <c r="M294" s="3" t="s">
        <v>1608</v>
      </c>
      <c r="N294" s="4" t="s">
        <v>1662</v>
      </c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2.75">
      <c r="A295" s="3" t="s">
        <v>12</v>
      </c>
      <c r="B295" s="4" t="s">
        <v>330</v>
      </c>
      <c r="C295" s="4" t="s">
        <v>331</v>
      </c>
      <c r="D295" s="4" t="s">
        <v>7</v>
      </c>
      <c r="E295" s="17">
        <v>2</v>
      </c>
      <c r="F295" s="4">
        <v>939</v>
      </c>
      <c r="G295" s="4">
        <v>1878</v>
      </c>
      <c r="H295" s="13">
        <f t="shared" si="8"/>
        <v>84.509999999999991</v>
      </c>
      <c r="I295" s="13">
        <f t="shared" si="9"/>
        <v>169.01999999999998</v>
      </c>
      <c r="J295" s="3" t="s">
        <v>688</v>
      </c>
      <c r="K295" s="14" t="s">
        <v>712</v>
      </c>
      <c r="L295" s="15" t="s">
        <v>332</v>
      </c>
      <c r="M295" s="3" t="s">
        <v>1469</v>
      </c>
      <c r="N295" s="4" t="s">
        <v>1662</v>
      </c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2.75">
      <c r="A296" s="3" t="s">
        <v>12</v>
      </c>
      <c r="B296" s="4" t="s">
        <v>95</v>
      </c>
      <c r="C296" s="4" t="s">
        <v>96</v>
      </c>
      <c r="D296" s="4" t="s">
        <v>7</v>
      </c>
      <c r="E296" s="17">
        <v>6</v>
      </c>
      <c r="F296" s="4">
        <v>899</v>
      </c>
      <c r="G296" s="4">
        <v>5394</v>
      </c>
      <c r="H296" s="13">
        <f t="shared" si="8"/>
        <v>80.91</v>
      </c>
      <c r="I296" s="13">
        <f t="shared" si="9"/>
        <v>485.46</v>
      </c>
      <c r="J296" s="3" t="s">
        <v>688</v>
      </c>
      <c r="K296" s="14" t="s">
        <v>725</v>
      </c>
      <c r="L296" s="15" t="s">
        <v>97</v>
      </c>
      <c r="M296" s="3" t="s">
        <v>1473</v>
      </c>
      <c r="N296" s="4" t="s">
        <v>1662</v>
      </c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2.75">
      <c r="A297" s="3" t="s">
        <v>12</v>
      </c>
      <c r="B297" s="4" t="s">
        <v>126</v>
      </c>
      <c r="C297" s="4" t="s">
        <v>127</v>
      </c>
      <c r="D297" s="4" t="s">
        <v>7</v>
      </c>
      <c r="E297" s="17">
        <v>38</v>
      </c>
      <c r="F297" s="4">
        <v>419</v>
      </c>
      <c r="G297" s="4">
        <v>15922</v>
      </c>
      <c r="H297" s="13">
        <f t="shared" si="8"/>
        <v>37.71</v>
      </c>
      <c r="I297" s="13">
        <f t="shared" si="9"/>
        <v>1432.98</v>
      </c>
      <c r="J297" s="3" t="s">
        <v>688</v>
      </c>
      <c r="K297" s="14" t="s">
        <v>729</v>
      </c>
      <c r="L297" s="15" t="s">
        <v>128</v>
      </c>
      <c r="M297" s="3" t="s">
        <v>1475</v>
      </c>
      <c r="N297" s="4" t="s">
        <v>1662</v>
      </c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2.75">
      <c r="A298" s="3" t="s">
        <v>12</v>
      </c>
      <c r="B298" s="4" t="s">
        <v>251</v>
      </c>
      <c r="C298" s="4" t="s">
        <v>252</v>
      </c>
      <c r="D298" s="4" t="s">
        <v>7</v>
      </c>
      <c r="E298" s="17">
        <v>88</v>
      </c>
      <c r="F298" s="4">
        <v>419</v>
      </c>
      <c r="G298" s="4">
        <v>36872</v>
      </c>
      <c r="H298" s="13">
        <f t="shared" si="8"/>
        <v>37.71</v>
      </c>
      <c r="I298" s="13">
        <f t="shared" si="9"/>
        <v>3318.48</v>
      </c>
      <c r="J298" s="3" t="s">
        <v>688</v>
      </c>
      <c r="K298" s="14" t="s">
        <v>745</v>
      </c>
      <c r="L298" s="15" t="s">
        <v>253</v>
      </c>
      <c r="M298" s="3" t="s">
        <v>1481</v>
      </c>
      <c r="N298" s="4" t="s">
        <v>1662</v>
      </c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2.75">
      <c r="A299" s="3" t="s">
        <v>12</v>
      </c>
      <c r="B299" s="4" t="s">
        <v>201</v>
      </c>
      <c r="C299" s="4" t="s">
        <v>202</v>
      </c>
      <c r="D299" s="4" t="s">
        <v>7</v>
      </c>
      <c r="E299" s="17">
        <v>102</v>
      </c>
      <c r="F299" s="4">
        <v>419</v>
      </c>
      <c r="G299" s="4">
        <v>42738</v>
      </c>
      <c r="H299" s="13">
        <f t="shared" si="8"/>
        <v>37.71</v>
      </c>
      <c r="I299" s="13">
        <f t="shared" si="9"/>
        <v>3846.42</v>
      </c>
      <c r="J299" s="3" t="s">
        <v>688</v>
      </c>
      <c r="K299" s="14" t="s">
        <v>751</v>
      </c>
      <c r="L299" s="15" t="s">
        <v>203</v>
      </c>
      <c r="M299" s="3" t="s">
        <v>1483</v>
      </c>
      <c r="N299" s="4" t="s">
        <v>1662</v>
      </c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2.75">
      <c r="A300" s="3" t="s">
        <v>12</v>
      </c>
      <c r="B300" s="4" t="s">
        <v>204</v>
      </c>
      <c r="C300" s="4" t="s">
        <v>205</v>
      </c>
      <c r="D300" s="4" t="s">
        <v>7</v>
      </c>
      <c r="E300" s="17">
        <v>32</v>
      </c>
      <c r="F300" s="4">
        <v>419</v>
      </c>
      <c r="G300" s="4">
        <v>13408</v>
      </c>
      <c r="H300" s="13">
        <f t="shared" si="8"/>
        <v>37.71</v>
      </c>
      <c r="I300" s="13">
        <f t="shared" si="9"/>
        <v>1206.72</v>
      </c>
      <c r="J300" s="3" t="s">
        <v>688</v>
      </c>
      <c r="K300" s="14" t="s">
        <v>756</v>
      </c>
      <c r="L300" s="15" t="s">
        <v>206</v>
      </c>
      <c r="M300" s="3" t="s">
        <v>1486</v>
      </c>
      <c r="N300" s="4" t="s">
        <v>1662</v>
      </c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2.75">
      <c r="A301" s="3" t="s">
        <v>12</v>
      </c>
      <c r="B301" s="4" t="s">
        <v>120</v>
      </c>
      <c r="C301" s="4" t="s">
        <v>121</v>
      </c>
      <c r="D301" s="4" t="s">
        <v>7</v>
      </c>
      <c r="E301" s="17">
        <v>22</v>
      </c>
      <c r="F301" s="4">
        <v>539</v>
      </c>
      <c r="G301" s="4">
        <v>11858</v>
      </c>
      <c r="H301" s="13">
        <f t="shared" si="8"/>
        <v>48.51</v>
      </c>
      <c r="I301" s="13">
        <f t="shared" si="9"/>
        <v>1067.22</v>
      </c>
      <c r="J301" s="3" t="s">
        <v>688</v>
      </c>
      <c r="K301" s="14" t="s">
        <v>791</v>
      </c>
      <c r="L301" s="15" t="s">
        <v>122</v>
      </c>
      <c r="M301" s="3" t="s">
        <v>1502</v>
      </c>
      <c r="N301" s="4" t="s">
        <v>1662</v>
      </c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2.75">
      <c r="A302" s="3" t="s">
        <v>12</v>
      </c>
      <c r="B302" s="4" t="s">
        <v>374</v>
      </c>
      <c r="C302" s="4" t="s">
        <v>375</v>
      </c>
      <c r="D302" s="4" t="s">
        <v>7</v>
      </c>
      <c r="E302" s="17">
        <v>9</v>
      </c>
      <c r="F302" s="4">
        <v>739</v>
      </c>
      <c r="G302" s="4">
        <v>6651</v>
      </c>
      <c r="H302" s="13">
        <f t="shared" si="8"/>
        <v>66.509999999999991</v>
      </c>
      <c r="I302" s="13">
        <f t="shared" si="9"/>
        <v>598.58999999999992</v>
      </c>
      <c r="J302" s="3" t="s">
        <v>688</v>
      </c>
      <c r="K302" s="14" t="s">
        <v>794</v>
      </c>
      <c r="L302" s="15" t="s">
        <v>376</v>
      </c>
      <c r="M302" s="3" t="s">
        <v>1503</v>
      </c>
      <c r="N302" s="4" t="s">
        <v>1662</v>
      </c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2.75">
      <c r="A303" s="3" t="s">
        <v>12</v>
      </c>
      <c r="B303" s="4" t="s">
        <v>76</v>
      </c>
      <c r="C303" s="4" t="s">
        <v>77</v>
      </c>
      <c r="D303" s="4" t="s">
        <v>7</v>
      </c>
      <c r="E303" s="17">
        <v>12</v>
      </c>
      <c r="F303" s="4">
        <v>539</v>
      </c>
      <c r="G303" s="4">
        <v>6468</v>
      </c>
      <c r="H303" s="13">
        <f t="shared" si="8"/>
        <v>48.51</v>
      </c>
      <c r="I303" s="13">
        <f t="shared" si="9"/>
        <v>582.12</v>
      </c>
      <c r="J303" s="3" t="s">
        <v>688</v>
      </c>
      <c r="K303" s="14" t="s">
        <v>802</v>
      </c>
      <c r="L303" s="15" t="s">
        <v>78</v>
      </c>
      <c r="M303" s="3" t="s">
        <v>1505</v>
      </c>
      <c r="N303" s="4" t="s">
        <v>1662</v>
      </c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2.75">
      <c r="A304" s="3" t="s">
        <v>12</v>
      </c>
      <c r="B304" s="4" t="s">
        <v>324</v>
      </c>
      <c r="C304" s="4" t="s">
        <v>325</v>
      </c>
      <c r="D304" s="4" t="s">
        <v>7</v>
      </c>
      <c r="E304" s="17">
        <v>8</v>
      </c>
      <c r="F304" s="4">
        <v>539</v>
      </c>
      <c r="G304" s="4">
        <v>4312</v>
      </c>
      <c r="H304" s="13">
        <f t="shared" si="8"/>
        <v>48.51</v>
      </c>
      <c r="I304" s="13">
        <f t="shared" si="9"/>
        <v>388.08</v>
      </c>
      <c r="J304" s="3" t="s">
        <v>688</v>
      </c>
      <c r="K304" s="14" t="s">
        <v>816</v>
      </c>
      <c r="L304" s="15" t="s">
        <v>326</v>
      </c>
      <c r="M304" s="3" t="s">
        <v>1508</v>
      </c>
      <c r="N304" s="4" t="s">
        <v>1662</v>
      </c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2.75">
      <c r="A305" s="3" t="s">
        <v>12</v>
      </c>
      <c r="B305" s="4" t="s">
        <v>73</v>
      </c>
      <c r="C305" s="4" t="s">
        <v>74</v>
      </c>
      <c r="D305" s="4" t="s">
        <v>7</v>
      </c>
      <c r="E305" s="17">
        <v>16</v>
      </c>
      <c r="F305" s="4">
        <v>539</v>
      </c>
      <c r="G305" s="4">
        <v>8624</v>
      </c>
      <c r="H305" s="13">
        <f t="shared" si="8"/>
        <v>48.51</v>
      </c>
      <c r="I305" s="13">
        <f t="shared" si="9"/>
        <v>776.16</v>
      </c>
      <c r="J305" s="3" t="s">
        <v>688</v>
      </c>
      <c r="K305" s="14" t="s">
        <v>823</v>
      </c>
      <c r="L305" s="15" t="s">
        <v>75</v>
      </c>
      <c r="M305" s="3" t="s">
        <v>1510</v>
      </c>
      <c r="N305" s="4" t="s">
        <v>1662</v>
      </c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2.75">
      <c r="A306" s="3" t="s">
        <v>12</v>
      </c>
      <c r="B306" s="4" t="s">
        <v>356</v>
      </c>
      <c r="C306" s="4" t="s">
        <v>357</v>
      </c>
      <c r="D306" s="4" t="s">
        <v>7</v>
      </c>
      <c r="E306" s="17">
        <v>75</v>
      </c>
      <c r="F306" s="4">
        <v>419</v>
      </c>
      <c r="G306" s="4">
        <v>31425</v>
      </c>
      <c r="H306" s="13">
        <f t="shared" si="8"/>
        <v>37.71</v>
      </c>
      <c r="I306" s="13">
        <f t="shared" si="9"/>
        <v>2828.25</v>
      </c>
      <c r="J306" s="3" t="s">
        <v>688</v>
      </c>
      <c r="K306" s="14" t="s">
        <v>835</v>
      </c>
      <c r="L306" s="15" t="s">
        <v>358</v>
      </c>
      <c r="M306" s="3" t="s">
        <v>1517</v>
      </c>
      <c r="N306" s="4" t="s">
        <v>1662</v>
      </c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2.75">
      <c r="A307" s="3" t="s">
        <v>12</v>
      </c>
      <c r="B307" s="4" t="s">
        <v>419</v>
      </c>
      <c r="C307" s="4" t="s">
        <v>420</v>
      </c>
      <c r="D307" s="4" t="s">
        <v>7</v>
      </c>
      <c r="E307" s="17">
        <v>8</v>
      </c>
      <c r="F307" s="4">
        <v>539</v>
      </c>
      <c r="G307" s="4">
        <v>4312</v>
      </c>
      <c r="H307" s="13">
        <f t="shared" si="8"/>
        <v>48.51</v>
      </c>
      <c r="I307" s="13">
        <f t="shared" si="9"/>
        <v>388.08</v>
      </c>
      <c r="J307" s="3" t="s">
        <v>688</v>
      </c>
      <c r="K307" s="14" t="s">
        <v>839</v>
      </c>
      <c r="L307" s="15" t="s">
        <v>421</v>
      </c>
      <c r="M307" s="3" t="s">
        <v>1518</v>
      </c>
      <c r="N307" s="4" t="s">
        <v>1662</v>
      </c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2.75">
      <c r="A308" s="3" t="s">
        <v>12</v>
      </c>
      <c r="B308" s="4" t="s">
        <v>60</v>
      </c>
      <c r="C308" s="4" t="s">
        <v>61</v>
      </c>
      <c r="D308" s="4" t="s">
        <v>7</v>
      </c>
      <c r="E308" s="17">
        <v>50</v>
      </c>
      <c r="F308" s="4">
        <v>419</v>
      </c>
      <c r="G308" s="4">
        <v>20950</v>
      </c>
      <c r="H308" s="13">
        <f t="shared" si="8"/>
        <v>37.71</v>
      </c>
      <c r="I308" s="13">
        <f t="shared" si="9"/>
        <v>1885.5</v>
      </c>
      <c r="J308" s="3" t="s">
        <v>688</v>
      </c>
      <c r="K308" s="14" t="s">
        <v>849</v>
      </c>
      <c r="L308" s="15" t="s">
        <v>62</v>
      </c>
      <c r="M308" s="3" t="s">
        <v>1521</v>
      </c>
      <c r="N308" s="4" t="s">
        <v>1662</v>
      </c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2.75">
      <c r="A309" s="3" t="s">
        <v>12</v>
      </c>
      <c r="B309" s="4" t="s">
        <v>117</v>
      </c>
      <c r="C309" s="4" t="s">
        <v>118</v>
      </c>
      <c r="D309" s="4" t="s">
        <v>7</v>
      </c>
      <c r="E309" s="17">
        <v>32</v>
      </c>
      <c r="F309" s="4">
        <v>539</v>
      </c>
      <c r="G309" s="4">
        <v>17248</v>
      </c>
      <c r="H309" s="13">
        <f t="shared" si="8"/>
        <v>48.51</v>
      </c>
      <c r="I309" s="13">
        <f t="shared" si="9"/>
        <v>1552.32</v>
      </c>
      <c r="J309" s="3" t="s">
        <v>688</v>
      </c>
      <c r="K309" s="14" t="s">
        <v>874</v>
      </c>
      <c r="L309" s="15" t="s">
        <v>119</v>
      </c>
      <c r="M309" s="3" t="s">
        <v>1527</v>
      </c>
      <c r="N309" s="4" t="s">
        <v>1662</v>
      </c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2.75">
      <c r="A310" s="3" t="s">
        <v>12</v>
      </c>
      <c r="B310" s="4" t="s">
        <v>353</v>
      </c>
      <c r="C310" s="4" t="s">
        <v>354</v>
      </c>
      <c r="D310" s="4" t="s">
        <v>7</v>
      </c>
      <c r="E310" s="17">
        <v>9</v>
      </c>
      <c r="F310" s="4">
        <v>539</v>
      </c>
      <c r="G310" s="4">
        <v>4851</v>
      </c>
      <c r="H310" s="13">
        <f t="shared" si="8"/>
        <v>48.51</v>
      </c>
      <c r="I310" s="13">
        <f t="shared" si="9"/>
        <v>436.59</v>
      </c>
      <c r="J310" s="3" t="s">
        <v>688</v>
      </c>
      <c r="K310" s="14" t="s">
        <v>898</v>
      </c>
      <c r="L310" s="15" t="s">
        <v>355</v>
      </c>
      <c r="M310" s="3" t="s">
        <v>1536</v>
      </c>
      <c r="N310" s="4" t="s">
        <v>1662</v>
      </c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2.75">
      <c r="A311" s="3" t="s">
        <v>12</v>
      </c>
      <c r="B311" s="4" t="s">
        <v>20</v>
      </c>
      <c r="C311" s="4" t="s">
        <v>21</v>
      </c>
      <c r="D311" s="4" t="s">
        <v>7</v>
      </c>
      <c r="E311" s="17">
        <v>12</v>
      </c>
      <c r="F311" s="4">
        <v>419</v>
      </c>
      <c r="G311" s="4">
        <v>5028</v>
      </c>
      <c r="H311" s="13">
        <f t="shared" si="8"/>
        <v>37.71</v>
      </c>
      <c r="I311" s="13">
        <f t="shared" si="9"/>
        <v>452.52</v>
      </c>
      <c r="J311" s="3" t="s">
        <v>688</v>
      </c>
      <c r="K311" s="14" t="s">
        <v>955</v>
      </c>
      <c r="L311" s="15" t="s">
        <v>22</v>
      </c>
      <c r="M311" s="3" t="s">
        <v>1554</v>
      </c>
      <c r="N311" s="4" t="s">
        <v>1662</v>
      </c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2.75">
      <c r="A312" s="3" t="s">
        <v>12</v>
      </c>
      <c r="B312" s="4" t="s">
        <v>218</v>
      </c>
      <c r="C312" s="4" t="s">
        <v>219</v>
      </c>
      <c r="D312" s="4" t="s">
        <v>7</v>
      </c>
      <c r="E312" s="17">
        <v>12</v>
      </c>
      <c r="F312" s="4">
        <v>419</v>
      </c>
      <c r="G312" s="4">
        <v>5028</v>
      </c>
      <c r="H312" s="13">
        <f t="shared" si="8"/>
        <v>37.71</v>
      </c>
      <c r="I312" s="13">
        <f t="shared" si="9"/>
        <v>452.52</v>
      </c>
      <c r="J312" s="3" t="s">
        <v>688</v>
      </c>
      <c r="K312" s="14" t="s">
        <v>968</v>
      </c>
      <c r="L312" s="15" t="s">
        <v>220</v>
      </c>
      <c r="M312" s="3" t="s">
        <v>1559</v>
      </c>
      <c r="N312" s="4" t="s">
        <v>1662</v>
      </c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2.75">
      <c r="A313" s="3" t="s">
        <v>12</v>
      </c>
      <c r="B313" s="4" t="s">
        <v>183</v>
      </c>
      <c r="C313" s="4" t="s">
        <v>184</v>
      </c>
      <c r="D313" s="4" t="s">
        <v>7</v>
      </c>
      <c r="E313" s="17">
        <v>6</v>
      </c>
      <c r="F313" s="4">
        <v>359</v>
      </c>
      <c r="G313" s="4">
        <v>2154</v>
      </c>
      <c r="H313" s="13">
        <f t="shared" si="8"/>
        <v>32.31</v>
      </c>
      <c r="I313" s="13">
        <f t="shared" si="9"/>
        <v>193.86</v>
      </c>
      <c r="J313" s="3" t="s">
        <v>688</v>
      </c>
      <c r="K313" s="14" t="s">
        <v>970</v>
      </c>
      <c r="L313" s="15" t="s">
        <v>185</v>
      </c>
      <c r="M313" s="3" t="s">
        <v>1560</v>
      </c>
      <c r="N313" s="4" t="s">
        <v>1662</v>
      </c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2.75">
      <c r="A314" s="3" t="s">
        <v>12</v>
      </c>
      <c r="B314" s="4" t="s">
        <v>51</v>
      </c>
      <c r="C314" s="4" t="s">
        <v>52</v>
      </c>
      <c r="D314" s="4" t="s">
        <v>7</v>
      </c>
      <c r="E314" s="17">
        <v>4</v>
      </c>
      <c r="F314" s="4">
        <v>979</v>
      </c>
      <c r="G314" s="4">
        <v>3916</v>
      </c>
      <c r="H314" s="13">
        <f t="shared" si="8"/>
        <v>88.11</v>
      </c>
      <c r="I314" s="13">
        <f t="shared" si="9"/>
        <v>352.44</v>
      </c>
      <c r="J314" s="3" t="s">
        <v>688</v>
      </c>
      <c r="K314" s="14" t="s">
        <v>989</v>
      </c>
      <c r="L314" s="15" t="s">
        <v>53</v>
      </c>
      <c r="M314" s="3" t="s">
        <v>1565</v>
      </c>
      <c r="N314" s="4" t="s">
        <v>1662</v>
      </c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2.75">
      <c r="A315" s="3" t="s">
        <v>12</v>
      </c>
      <c r="B315" s="4" t="s">
        <v>389</v>
      </c>
      <c r="C315" s="4" t="s">
        <v>390</v>
      </c>
      <c r="D315" s="4" t="s">
        <v>7</v>
      </c>
      <c r="E315" s="17">
        <v>8</v>
      </c>
      <c r="F315" s="4">
        <v>699</v>
      </c>
      <c r="G315" s="4">
        <v>5592</v>
      </c>
      <c r="H315" s="13">
        <f t="shared" si="8"/>
        <v>62.91</v>
      </c>
      <c r="I315" s="13">
        <f t="shared" si="9"/>
        <v>503.28</v>
      </c>
      <c r="J315" s="3" t="s">
        <v>688</v>
      </c>
      <c r="K315" s="14" t="s">
        <v>1000</v>
      </c>
      <c r="L315" s="15" t="s">
        <v>391</v>
      </c>
      <c r="M315" s="3" t="s">
        <v>1568</v>
      </c>
      <c r="N315" s="4" t="s">
        <v>1662</v>
      </c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2.75">
      <c r="A316" s="3" t="s">
        <v>12</v>
      </c>
      <c r="B316" s="4" t="s">
        <v>422</v>
      </c>
      <c r="C316" s="4" t="s">
        <v>423</v>
      </c>
      <c r="D316" s="4" t="s">
        <v>7</v>
      </c>
      <c r="E316" s="17">
        <v>3</v>
      </c>
      <c r="F316" s="4">
        <v>679</v>
      </c>
      <c r="G316" s="4">
        <v>2037</v>
      </c>
      <c r="H316" s="13">
        <f t="shared" si="8"/>
        <v>61.11</v>
      </c>
      <c r="I316" s="13">
        <f t="shared" si="9"/>
        <v>183.32999999999998</v>
      </c>
      <c r="J316" s="3" t="s">
        <v>688</v>
      </c>
      <c r="K316" s="14" t="s">
        <v>1020</v>
      </c>
      <c r="L316" s="15" t="s">
        <v>424</v>
      </c>
      <c r="M316" s="3" t="s">
        <v>1576</v>
      </c>
      <c r="N316" s="4" t="s">
        <v>1662</v>
      </c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2.75">
      <c r="A317" s="3" t="s">
        <v>12</v>
      </c>
      <c r="B317" s="4" t="s">
        <v>404</v>
      </c>
      <c r="C317" s="4" t="s">
        <v>405</v>
      </c>
      <c r="D317" s="4" t="s">
        <v>7</v>
      </c>
      <c r="E317" s="17">
        <v>7</v>
      </c>
      <c r="F317" s="4">
        <v>499</v>
      </c>
      <c r="G317" s="4">
        <v>3493</v>
      </c>
      <c r="H317" s="13">
        <f t="shared" si="8"/>
        <v>44.91</v>
      </c>
      <c r="I317" s="13">
        <f t="shared" si="9"/>
        <v>314.37</v>
      </c>
      <c r="J317" s="3" t="s">
        <v>688</v>
      </c>
      <c r="K317" s="14" t="s">
        <v>1057</v>
      </c>
      <c r="L317" s="15" t="s">
        <v>406</v>
      </c>
      <c r="M317" s="3" t="s">
        <v>1583</v>
      </c>
      <c r="N317" s="4" t="s">
        <v>1662</v>
      </c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2.75">
      <c r="A318" s="3" t="s">
        <v>12</v>
      </c>
      <c r="B318" s="4" t="s">
        <v>129</v>
      </c>
      <c r="C318" s="4" t="s">
        <v>130</v>
      </c>
      <c r="D318" s="4" t="s">
        <v>7</v>
      </c>
      <c r="E318" s="17">
        <v>3</v>
      </c>
      <c r="F318" s="4">
        <v>739</v>
      </c>
      <c r="G318" s="4">
        <v>2217</v>
      </c>
      <c r="H318" s="13">
        <f t="shared" si="8"/>
        <v>66.509999999999991</v>
      </c>
      <c r="I318" s="13">
        <f t="shared" si="9"/>
        <v>199.52999999999997</v>
      </c>
      <c r="J318" s="3" t="s">
        <v>688</v>
      </c>
      <c r="K318" s="14" t="s">
        <v>1065</v>
      </c>
      <c r="L318" s="15" t="s">
        <v>131</v>
      </c>
      <c r="M318" s="3" t="s">
        <v>1585</v>
      </c>
      <c r="N318" s="4" t="s">
        <v>1662</v>
      </c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2.75">
      <c r="A319" s="3" t="s">
        <v>12</v>
      </c>
      <c r="B319" s="4" t="s">
        <v>138</v>
      </c>
      <c r="C319" s="4" t="s">
        <v>139</v>
      </c>
      <c r="D319" s="4" t="s">
        <v>7</v>
      </c>
      <c r="E319" s="17">
        <v>4</v>
      </c>
      <c r="F319" s="4">
        <v>879</v>
      </c>
      <c r="G319" s="4">
        <v>3516</v>
      </c>
      <c r="H319" s="13">
        <f t="shared" si="8"/>
        <v>79.11</v>
      </c>
      <c r="I319" s="13">
        <f t="shared" si="9"/>
        <v>316.44</v>
      </c>
      <c r="J319" s="3" t="s">
        <v>688</v>
      </c>
      <c r="K319" s="14" t="s">
        <v>1070</v>
      </c>
      <c r="L319" s="15" t="s">
        <v>140</v>
      </c>
      <c r="M319" s="3" t="s">
        <v>1586</v>
      </c>
      <c r="N319" s="4" t="s">
        <v>1662</v>
      </c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2.75">
      <c r="A320" s="3" t="s">
        <v>12</v>
      </c>
      <c r="B320" s="4" t="s">
        <v>132</v>
      </c>
      <c r="C320" s="4" t="s">
        <v>133</v>
      </c>
      <c r="D320" s="4" t="s">
        <v>7</v>
      </c>
      <c r="E320" s="17">
        <v>4</v>
      </c>
      <c r="F320" s="4">
        <v>839</v>
      </c>
      <c r="G320" s="4">
        <v>3356</v>
      </c>
      <c r="H320" s="13">
        <f t="shared" si="8"/>
        <v>75.509999999999991</v>
      </c>
      <c r="I320" s="13">
        <f t="shared" si="9"/>
        <v>302.03999999999996</v>
      </c>
      <c r="J320" s="3" t="s">
        <v>688</v>
      </c>
      <c r="K320" s="14" t="s">
        <v>1100</v>
      </c>
      <c r="L320" s="15" t="s">
        <v>134</v>
      </c>
      <c r="M320" s="3" t="s">
        <v>1594</v>
      </c>
      <c r="N320" s="4" t="s">
        <v>1662</v>
      </c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2.75">
      <c r="A321" s="3" t="s">
        <v>12</v>
      </c>
      <c r="B321" s="4" t="s">
        <v>365</v>
      </c>
      <c r="C321" s="4" t="s">
        <v>366</v>
      </c>
      <c r="D321" s="4" t="s">
        <v>7</v>
      </c>
      <c r="E321" s="17">
        <v>4</v>
      </c>
      <c r="F321" s="4">
        <v>799</v>
      </c>
      <c r="G321" s="4">
        <v>3196</v>
      </c>
      <c r="H321" s="13">
        <f t="shared" si="8"/>
        <v>71.91</v>
      </c>
      <c r="I321" s="13">
        <f t="shared" si="9"/>
        <v>287.64</v>
      </c>
      <c r="J321" s="3" t="s">
        <v>688</v>
      </c>
      <c r="K321" s="14" t="s">
        <v>1169</v>
      </c>
      <c r="L321" s="15" t="s">
        <v>367</v>
      </c>
      <c r="M321" s="3" t="s">
        <v>1607</v>
      </c>
      <c r="N321" s="4" t="s">
        <v>1662</v>
      </c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2.75">
      <c r="A322" s="3" t="s">
        <v>12</v>
      </c>
      <c r="B322" s="4" t="s">
        <v>135</v>
      </c>
      <c r="C322" s="4" t="s">
        <v>136</v>
      </c>
      <c r="D322" s="4" t="s">
        <v>7</v>
      </c>
      <c r="E322" s="17">
        <v>4</v>
      </c>
      <c r="F322" s="4">
        <v>839</v>
      </c>
      <c r="G322" s="4">
        <v>3356</v>
      </c>
      <c r="H322" s="13">
        <f t="shared" ref="H322:H385" si="10">F322*0.09</f>
        <v>75.509999999999991</v>
      </c>
      <c r="I322" s="13">
        <f t="shared" ref="I322:I385" si="11">E322*H322</f>
        <v>302.03999999999996</v>
      </c>
      <c r="J322" s="3" t="s">
        <v>688</v>
      </c>
      <c r="K322" s="14" t="s">
        <v>1174</v>
      </c>
      <c r="L322" s="15" t="s">
        <v>137</v>
      </c>
      <c r="M322" s="3" t="s">
        <v>1608</v>
      </c>
      <c r="N322" s="4" t="s">
        <v>1662</v>
      </c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2.75">
      <c r="A323" s="3" t="s">
        <v>12</v>
      </c>
      <c r="B323" s="4" t="s">
        <v>383</v>
      </c>
      <c r="C323" s="4" t="s">
        <v>384</v>
      </c>
      <c r="D323" s="4" t="s">
        <v>115</v>
      </c>
      <c r="E323" s="17">
        <v>7</v>
      </c>
      <c r="F323" s="4">
        <v>739</v>
      </c>
      <c r="G323" s="4">
        <v>5173</v>
      </c>
      <c r="H323" s="13">
        <f t="shared" si="10"/>
        <v>66.509999999999991</v>
      </c>
      <c r="I323" s="13">
        <f t="shared" si="11"/>
        <v>465.56999999999994</v>
      </c>
      <c r="J323" s="3" t="s">
        <v>691</v>
      </c>
      <c r="K323" s="14" t="s">
        <v>777</v>
      </c>
      <c r="L323" s="15" t="s">
        <v>385</v>
      </c>
      <c r="M323" s="3" t="s">
        <v>1499</v>
      </c>
      <c r="N323" s="4" t="s">
        <v>1662</v>
      </c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2.75">
      <c r="A324" s="3" t="s">
        <v>12</v>
      </c>
      <c r="B324" s="4" t="s">
        <v>113</v>
      </c>
      <c r="C324" s="4" t="s">
        <v>114</v>
      </c>
      <c r="D324" s="4" t="s">
        <v>115</v>
      </c>
      <c r="E324" s="17">
        <v>4</v>
      </c>
      <c r="F324" s="4">
        <v>359</v>
      </c>
      <c r="G324" s="4">
        <v>1436</v>
      </c>
      <c r="H324" s="13">
        <f t="shared" si="10"/>
        <v>32.31</v>
      </c>
      <c r="I324" s="13">
        <f t="shared" si="11"/>
        <v>129.24</v>
      </c>
      <c r="J324" s="3" t="s">
        <v>691</v>
      </c>
      <c r="K324" s="14" t="s">
        <v>803</v>
      </c>
      <c r="L324" s="15" t="s">
        <v>116</v>
      </c>
      <c r="M324" s="3" t="s">
        <v>1506</v>
      </c>
      <c r="N324" s="4" t="s">
        <v>1662</v>
      </c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2.75">
      <c r="A325" s="3" t="s">
        <v>12</v>
      </c>
      <c r="B325" s="4" t="s">
        <v>141</v>
      </c>
      <c r="C325" s="4" t="s">
        <v>142</v>
      </c>
      <c r="D325" s="4" t="s">
        <v>115</v>
      </c>
      <c r="E325" s="17">
        <v>8</v>
      </c>
      <c r="F325" s="4">
        <v>599</v>
      </c>
      <c r="G325" s="4">
        <v>4792</v>
      </c>
      <c r="H325" s="13">
        <f t="shared" si="10"/>
        <v>53.91</v>
      </c>
      <c r="I325" s="13">
        <f t="shared" si="11"/>
        <v>431.28</v>
      </c>
      <c r="J325" s="3" t="s">
        <v>691</v>
      </c>
      <c r="K325" s="14" t="s">
        <v>850</v>
      </c>
      <c r="L325" s="15" t="s">
        <v>143</v>
      </c>
      <c r="M325" s="3" t="s">
        <v>1522</v>
      </c>
      <c r="N325" s="4" t="s">
        <v>1662</v>
      </c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2.75">
      <c r="A326" s="3" t="s">
        <v>12</v>
      </c>
      <c r="B326" s="4" t="s">
        <v>159</v>
      </c>
      <c r="C326" s="4" t="s">
        <v>160</v>
      </c>
      <c r="D326" s="4" t="s">
        <v>115</v>
      </c>
      <c r="E326" s="17">
        <v>20</v>
      </c>
      <c r="F326" s="4">
        <v>539</v>
      </c>
      <c r="G326" s="4">
        <v>10780</v>
      </c>
      <c r="H326" s="13">
        <f t="shared" si="10"/>
        <v>48.51</v>
      </c>
      <c r="I326" s="13">
        <f t="shared" si="11"/>
        <v>970.19999999999993</v>
      </c>
      <c r="J326" s="3" t="s">
        <v>691</v>
      </c>
      <c r="K326" s="14" t="s">
        <v>1088</v>
      </c>
      <c r="L326" s="15" t="s">
        <v>161</v>
      </c>
      <c r="M326" s="3" t="s">
        <v>1591</v>
      </c>
      <c r="N326" s="4" t="s">
        <v>1663</v>
      </c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2.75">
      <c r="A327" s="3" t="s">
        <v>12</v>
      </c>
      <c r="B327" s="4" t="s">
        <v>383</v>
      </c>
      <c r="C327" s="4" t="s">
        <v>384</v>
      </c>
      <c r="D327" s="4" t="s">
        <v>115</v>
      </c>
      <c r="E327" s="17">
        <v>23</v>
      </c>
      <c r="F327" s="4">
        <v>739</v>
      </c>
      <c r="G327" s="4">
        <v>16997</v>
      </c>
      <c r="H327" s="13">
        <f t="shared" si="10"/>
        <v>66.509999999999991</v>
      </c>
      <c r="I327" s="13">
        <f t="shared" si="11"/>
        <v>1529.7299999999998</v>
      </c>
      <c r="J327" s="3" t="s">
        <v>692</v>
      </c>
      <c r="K327" s="14" t="s">
        <v>778</v>
      </c>
      <c r="L327" s="15" t="s">
        <v>385</v>
      </c>
      <c r="M327" s="3" t="s">
        <v>1499</v>
      </c>
      <c r="N327" s="4" t="s">
        <v>1662</v>
      </c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2.75">
      <c r="A328" s="3" t="s">
        <v>12</v>
      </c>
      <c r="B328" s="4" t="s">
        <v>113</v>
      </c>
      <c r="C328" s="4" t="s">
        <v>114</v>
      </c>
      <c r="D328" s="4" t="s">
        <v>115</v>
      </c>
      <c r="E328" s="17">
        <v>6</v>
      </c>
      <c r="F328" s="4">
        <v>359</v>
      </c>
      <c r="G328" s="4">
        <v>2154</v>
      </c>
      <c r="H328" s="13">
        <f t="shared" si="10"/>
        <v>32.31</v>
      </c>
      <c r="I328" s="13">
        <f t="shared" si="11"/>
        <v>193.86</v>
      </c>
      <c r="J328" s="3" t="s">
        <v>692</v>
      </c>
      <c r="K328" s="14" t="s">
        <v>804</v>
      </c>
      <c r="L328" s="15" t="s">
        <v>116</v>
      </c>
      <c r="M328" s="3" t="s">
        <v>1506</v>
      </c>
      <c r="N328" s="4" t="s">
        <v>1662</v>
      </c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2.75">
      <c r="A329" s="3" t="s">
        <v>12</v>
      </c>
      <c r="B329" s="4" t="s">
        <v>141</v>
      </c>
      <c r="C329" s="4" t="s">
        <v>142</v>
      </c>
      <c r="D329" s="4" t="s">
        <v>115</v>
      </c>
      <c r="E329" s="17">
        <v>11</v>
      </c>
      <c r="F329" s="4">
        <v>599</v>
      </c>
      <c r="G329" s="4">
        <v>6589</v>
      </c>
      <c r="H329" s="13">
        <f t="shared" si="10"/>
        <v>53.91</v>
      </c>
      <c r="I329" s="13">
        <f t="shared" si="11"/>
        <v>593.01</v>
      </c>
      <c r="J329" s="3" t="s">
        <v>692</v>
      </c>
      <c r="K329" s="14" t="s">
        <v>851</v>
      </c>
      <c r="L329" s="15" t="s">
        <v>143</v>
      </c>
      <c r="M329" s="3" t="s">
        <v>1522</v>
      </c>
      <c r="N329" s="4" t="s">
        <v>1662</v>
      </c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2.75">
      <c r="A330" s="3" t="s">
        <v>12</v>
      </c>
      <c r="B330" s="4" t="s">
        <v>159</v>
      </c>
      <c r="C330" s="4" t="s">
        <v>160</v>
      </c>
      <c r="D330" s="4" t="s">
        <v>115</v>
      </c>
      <c r="E330" s="17">
        <v>18</v>
      </c>
      <c r="F330" s="4">
        <v>539</v>
      </c>
      <c r="G330" s="4">
        <v>9702</v>
      </c>
      <c r="H330" s="13">
        <f t="shared" si="10"/>
        <v>48.51</v>
      </c>
      <c r="I330" s="13">
        <f t="shared" si="11"/>
        <v>873.18</v>
      </c>
      <c r="J330" s="3" t="s">
        <v>692</v>
      </c>
      <c r="K330" s="14" t="s">
        <v>1089</v>
      </c>
      <c r="L330" s="15" t="s">
        <v>161</v>
      </c>
      <c r="M330" s="3" t="s">
        <v>1591</v>
      </c>
      <c r="N330" s="4" t="s">
        <v>1663</v>
      </c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2.75">
      <c r="A331" s="3" t="s">
        <v>12</v>
      </c>
      <c r="B331" s="4" t="s">
        <v>383</v>
      </c>
      <c r="C331" s="4" t="s">
        <v>384</v>
      </c>
      <c r="D331" s="4" t="s">
        <v>115</v>
      </c>
      <c r="E331" s="17">
        <v>22</v>
      </c>
      <c r="F331" s="4">
        <v>739</v>
      </c>
      <c r="G331" s="4">
        <v>16258</v>
      </c>
      <c r="H331" s="13">
        <f t="shared" si="10"/>
        <v>66.509999999999991</v>
      </c>
      <c r="I331" s="13">
        <f t="shared" si="11"/>
        <v>1463.2199999999998</v>
      </c>
      <c r="J331" s="3" t="s">
        <v>689</v>
      </c>
      <c r="K331" s="14" t="s">
        <v>779</v>
      </c>
      <c r="L331" s="15" t="s">
        <v>385</v>
      </c>
      <c r="M331" s="3" t="s">
        <v>1499</v>
      </c>
      <c r="N331" s="4" t="s">
        <v>1662</v>
      </c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2.75">
      <c r="A332" s="3" t="s">
        <v>12</v>
      </c>
      <c r="B332" s="4" t="s">
        <v>113</v>
      </c>
      <c r="C332" s="4" t="s">
        <v>114</v>
      </c>
      <c r="D332" s="4" t="s">
        <v>115</v>
      </c>
      <c r="E332" s="17">
        <v>6</v>
      </c>
      <c r="F332" s="4">
        <v>359</v>
      </c>
      <c r="G332" s="4">
        <v>2154</v>
      </c>
      <c r="H332" s="13">
        <f t="shared" si="10"/>
        <v>32.31</v>
      </c>
      <c r="I332" s="13">
        <f t="shared" si="11"/>
        <v>193.86</v>
      </c>
      <c r="J332" s="3" t="s">
        <v>689</v>
      </c>
      <c r="K332" s="14" t="s">
        <v>805</v>
      </c>
      <c r="L332" s="15" t="s">
        <v>116</v>
      </c>
      <c r="M332" s="3" t="s">
        <v>1506</v>
      </c>
      <c r="N332" s="4" t="s">
        <v>1662</v>
      </c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2.75">
      <c r="A333" s="3" t="s">
        <v>12</v>
      </c>
      <c r="B333" s="4" t="s">
        <v>141</v>
      </c>
      <c r="C333" s="4" t="s">
        <v>142</v>
      </c>
      <c r="D333" s="4" t="s">
        <v>115</v>
      </c>
      <c r="E333" s="17">
        <v>14</v>
      </c>
      <c r="F333" s="4">
        <v>599</v>
      </c>
      <c r="G333" s="4">
        <v>8386</v>
      </c>
      <c r="H333" s="13">
        <f t="shared" si="10"/>
        <v>53.91</v>
      </c>
      <c r="I333" s="13">
        <f t="shared" si="11"/>
        <v>754.74</v>
      </c>
      <c r="J333" s="3" t="s">
        <v>689</v>
      </c>
      <c r="K333" s="14" t="s">
        <v>852</v>
      </c>
      <c r="L333" s="15" t="s">
        <v>143</v>
      </c>
      <c r="M333" s="3" t="s">
        <v>1522</v>
      </c>
      <c r="N333" s="4" t="s">
        <v>1662</v>
      </c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2.75">
      <c r="A334" s="3" t="s">
        <v>12</v>
      </c>
      <c r="B334" s="4" t="s">
        <v>159</v>
      </c>
      <c r="C334" s="4" t="s">
        <v>160</v>
      </c>
      <c r="D334" s="4" t="s">
        <v>115</v>
      </c>
      <c r="E334" s="17">
        <v>4</v>
      </c>
      <c r="F334" s="4">
        <v>539</v>
      </c>
      <c r="G334" s="4">
        <v>2156</v>
      </c>
      <c r="H334" s="13">
        <f t="shared" si="10"/>
        <v>48.51</v>
      </c>
      <c r="I334" s="13">
        <f t="shared" si="11"/>
        <v>194.04</v>
      </c>
      <c r="J334" s="3" t="s">
        <v>689</v>
      </c>
      <c r="K334" s="14" t="s">
        <v>1090</v>
      </c>
      <c r="L334" s="15" t="s">
        <v>161</v>
      </c>
      <c r="M334" s="3" t="s">
        <v>1591</v>
      </c>
      <c r="N334" s="4" t="s">
        <v>1663</v>
      </c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2.75">
      <c r="A335" s="3" t="s">
        <v>12</v>
      </c>
      <c r="B335" s="4" t="s">
        <v>113</v>
      </c>
      <c r="C335" s="4" t="s">
        <v>114</v>
      </c>
      <c r="D335" s="4" t="s">
        <v>115</v>
      </c>
      <c r="E335" s="17">
        <v>2</v>
      </c>
      <c r="F335" s="4">
        <v>359</v>
      </c>
      <c r="G335" s="4">
        <v>718</v>
      </c>
      <c r="H335" s="13">
        <f t="shared" si="10"/>
        <v>32.31</v>
      </c>
      <c r="I335" s="13">
        <f t="shared" si="11"/>
        <v>64.62</v>
      </c>
      <c r="J335" s="3" t="s">
        <v>690</v>
      </c>
      <c r="K335" s="14" t="s">
        <v>806</v>
      </c>
      <c r="L335" s="15" t="s">
        <v>116</v>
      </c>
      <c r="M335" s="3" t="s">
        <v>1506</v>
      </c>
      <c r="N335" s="4" t="s">
        <v>1662</v>
      </c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2.75">
      <c r="A336" s="3" t="s">
        <v>12</v>
      </c>
      <c r="B336" s="4" t="s">
        <v>141</v>
      </c>
      <c r="C336" s="4" t="s">
        <v>142</v>
      </c>
      <c r="D336" s="4" t="s">
        <v>115</v>
      </c>
      <c r="E336" s="17">
        <v>8</v>
      </c>
      <c r="F336" s="4">
        <v>599</v>
      </c>
      <c r="G336" s="4">
        <v>4792</v>
      </c>
      <c r="H336" s="13">
        <f t="shared" si="10"/>
        <v>53.91</v>
      </c>
      <c r="I336" s="13">
        <f t="shared" si="11"/>
        <v>431.28</v>
      </c>
      <c r="J336" s="3" t="s">
        <v>690</v>
      </c>
      <c r="K336" s="14" t="s">
        <v>853</v>
      </c>
      <c r="L336" s="15" t="s">
        <v>143</v>
      </c>
      <c r="M336" s="3" t="s">
        <v>1522</v>
      </c>
      <c r="N336" s="4" t="s">
        <v>1662</v>
      </c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2.75">
      <c r="A337" s="3" t="s">
        <v>12</v>
      </c>
      <c r="B337" s="4" t="s">
        <v>159</v>
      </c>
      <c r="C337" s="4" t="s">
        <v>160</v>
      </c>
      <c r="D337" s="4" t="s">
        <v>115</v>
      </c>
      <c r="E337" s="17">
        <v>5</v>
      </c>
      <c r="F337" s="4">
        <v>539</v>
      </c>
      <c r="G337" s="4">
        <v>2695</v>
      </c>
      <c r="H337" s="13">
        <f t="shared" si="10"/>
        <v>48.51</v>
      </c>
      <c r="I337" s="13">
        <f t="shared" si="11"/>
        <v>242.54999999999998</v>
      </c>
      <c r="J337" s="3" t="s">
        <v>690</v>
      </c>
      <c r="K337" s="14" t="s">
        <v>1091</v>
      </c>
      <c r="L337" s="15" t="s">
        <v>161</v>
      </c>
      <c r="M337" s="3" t="s">
        <v>1591</v>
      </c>
      <c r="N337" s="4" t="s">
        <v>1663</v>
      </c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2.75">
      <c r="A338" s="3" t="s">
        <v>12</v>
      </c>
      <c r="B338" s="4" t="s">
        <v>336</v>
      </c>
      <c r="C338" s="4" t="s">
        <v>337</v>
      </c>
      <c r="D338" s="4" t="s">
        <v>115</v>
      </c>
      <c r="E338" s="17">
        <v>43</v>
      </c>
      <c r="F338" s="4">
        <v>279</v>
      </c>
      <c r="G338" s="4">
        <v>11997</v>
      </c>
      <c r="H338" s="13">
        <f t="shared" si="10"/>
        <v>25.11</v>
      </c>
      <c r="I338" s="13">
        <f t="shared" si="11"/>
        <v>1079.73</v>
      </c>
      <c r="J338" s="3" t="s">
        <v>688</v>
      </c>
      <c r="K338" s="14" t="s">
        <v>761</v>
      </c>
      <c r="L338" s="15" t="s">
        <v>338</v>
      </c>
      <c r="M338" s="3" t="s">
        <v>1489</v>
      </c>
      <c r="N338" s="4" t="s">
        <v>1662</v>
      </c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2.75">
      <c r="A339" s="3" t="s">
        <v>12</v>
      </c>
      <c r="B339" s="4" t="s">
        <v>336</v>
      </c>
      <c r="C339" s="4" t="s">
        <v>339</v>
      </c>
      <c r="D339" s="4" t="s">
        <v>115</v>
      </c>
      <c r="E339" s="17">
        <v>22</v>
      </c>
      <c r="F339" s="4">
        <v>279</v>
      </c>
      <c r="G339" s="4">
        <v>6138</v>
      </c>
      <c r="H339" s="13">
        <f t="shared" si="10"/>
        <v>25.11</v>
      </c>
      <c r="I339" s="13">
        <f t="shared" si="11"/>
        <v>552.41999999999996</v>
      </c>
      <c r="J339" s="3" t="s">
        <v>688</v>
      </c>
      <c r="K339" s="14" t="s">
        <v>765</v>
      </c>
      <c r="L339" s="15" t="s">
        <v>340</v>
      </c>
      <c r="M339" s="3" t="s">
        <v>1491</v>
      </c>
      <c r="N339" s="4" t="s">
        <v>1662</v>
      </c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2.75">
      <c r="A340" s="3" t="s">
        <v>12</v>
      </c>
      <c r="B340" s="4" t="s">
        <v>383</v>
      </c>
      <c r="C340" s="4" t="s">
        <v>384</v>
      </c>
      <c r="D340" s="4" t="s">
        <v>115</v>
      </c>
      <c r="E340" s="17">
        <v>9</v>
      </c>
      <c r="F340" s="4">
        <v>739</v>
      </c>
      <c r="G340" s="4">
        <v>6651</v>
      </c>
      <c r="H340" s="13">
        <f t="shared" si="10"/>
        <v>66.509999999999991</v>
      </c>
      <c r="I340" s="13">
        <f t="shared" si="11"/>
        <v>598.58999999999992</v>
      </c>
      <c r="J340" s="3" t="s">
        <v>688</v>
      </c>
      <c r="K340" s="14" t="s">
        <v>780</v>
      </c>
      <c r="L340" s="15" t="s">
        <v>385</v>
      </c>
      <c r="M340" s="3" t="s">
        <v>1499</v>
      </c>
      <c r="N340" s="4" t="s">
        <v>1662</v>
      </c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2.75">
      <c r="A341" s="3" t="s">
        <v>12</v>
      </c>
      <c r="B341" s="4" t="s">
        <v>113</v>
      </c>
      <c r="C341" s="4" t="s">
        <v>114</v>
      </c>
      <c r="D341" s="4" t="s">
        <v>115</v>
      </c>
      <c r="E341" s="17">
        <v>7</v>
      </c>
      <c r="F341" s="4">
        <v>359</v>
      </c>
      <c r="G341" s="4">
        <v>2513</v>
      </c>
      <c r="H341" s="13">
        <f t="shared" si="10"/>
        <v>32.31</v>
      </c>
      <c r="I341" s="13">
        <f t="shared" si="11"/>
        <v>226.17000000000002</v>
      </c>
      <c r="J341" s="3" t="s">
        <v>688</v>
      </c>
      <c r="K341" s="14" t="s">
        <v>807</v>
      </c>
      <c r="L341" s="15" t="s">
        <v>116</v>
      </c>
      <c r="M341" s="3" t="s">
        <v>1506</v>
      </c>
      <c r="N341" s="4" t="s">
        <v>1662</v>
      </c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2.75">
      <c r="A342" s="3" t="s">
        <v>12</v>
      </c>
      <c r="B342" s="4" t="s">
        <v>141</v>
      </c>
      <c r="C342" s="4" t="s">
        <v>142</v>
      </c>
      <c r="D342" s="4" t="s">
        <v>115</v>
      </c>
      <c r="E342" s="17">
        <v>10</v>
      </c>
      <c r="F342" s="4">
        <v>599</v>
      </c>
      <c r="G342" s="4">
        <v>5990</v>
      </c>
      <c r="H342" s="13">
        <f t="shared" si="10"/>
        <v>53.91</v>
      </c>
      <c r="I342" s="13">
        <f t="shared" si="11"/>
        <v>539.09999999999991</v>
      </c>
      <c r="J342" s="3" t="s">
        <v>688</v>
      </c>
      <c r="K342" s="14" t="s">
        <v>854</v>
      </c>
      <c r="L342" s="15" t="s">
        <v>143</v>
      </c>
      <c r="M342" s="3" t="s">
        <v>1522</v>
      </c>
      <c r="N342" s="4" t="s">
        <v>1662</v>
      </c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2.75">
      <c r="A343" s="3" t="s">
        <v>12</v>
      </c>
      <c r="B343" s="4" t="s">
        <v>327</v>
      </c>
      <c r="C343" s="4" t="s">
        <v>328</v>
      </c>
      <c r="D343" s="4" t="s">
        <v>81</v>
      </c>
      <c r="E343" s="17">
        <v>2</v>
      </c>
      <c r="F343" s="4">
        <v>479</v>
      </c>
      <c r="G343" s="4">
        <v>958</v>
      </c>
      <c r="H343" s="13">
        <f t="shared" si="10"/>
        <v>43.11</v>
      </c>
      <c r="I343" s="13">
        <f t="shared" si="11"/>
        <v>86.22</v>
      </c>
      <c r="J343" s="3">
        <v>62</v>
      </c>
      <c r="K343" s="14" t="s">
        <v>974</v>
      </c>
      <c r="L343" s="15" t="s">
        <v>329</v>
      </c>
      <c r="M343" s="3" t="s">
        <v>1562</v>
      </c>
      <c r="N343" s="4" t="s">
        <v>1664</v>
      </c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2.75">
      <c r="A344" s="3" t="s">
        <v>12</v>
      </c>
      <c r="B344" s="4" t="s">
        <v>327</v>
      </c>
      <c r="C344" s="4" t="s">
        <v>328</v>
      </c>
      <c r="D344" s="4" t="s">
        <v>81</v>
      </c>
      <c r="E344" s="17">
        <v>5</v>
      </c>
      <c r="F344" s="4">
        <v>479</v>
      </c>
      <c r="G344" s="4">
        <v>2395</v>
      </c>
      <c r="H344" s="13">
        <f t="shared" si="10"/>
        <v>43.11</v>
      </c>
      <c r="I344" s="13">
        <f t="shared" si="11"/>
        <v>215.55</v>
      </c>
      <c r="J344" s="3">
        <v>68</v>
      </c>
      <c r="K344" s="14" t="s">
        <v>975</v>
      </c>
      <c r="L344" s="15" t="s">
        <v>329</v>
      </c>
      <c r="M344" s="3" t="s">
        <v>1562</v>
      </c>
      <c r="N344" s="4" t="s">
        <v>1664</v>
      </c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2.75">
      <c r="A345" s="3" t="s">
        <v>12</v>
      </c>
      <c r="B345" s="4" t="s">
        <v>327</v>
      </c>
      <c r="C345" s="4" t="s">
        <v>328</v>
      </c>
      <c r="D345" s="4" t="s">
        <v>81</v>
      </c>
      <c r="E345" s="17">
        <v>6</v>
      </c>
      <c r="F345" s="4">
        <v>479</v>
      </c>
      <c r="G345" s="4">
        <v>2874</v>
      </c>
      <c r="H345" s="13">
        <f t="shared" si="10"/>
        <v>43.11</v>
      </c>
      <c r="I345" s="13">
        <f t="shared" si="11"/>
        <v>258.65999999999997</v>
      </c>
      <c r="J345" s="3">
        <v>74</v>
      </c>
      <c r="K345" s="14" t="s">
        <v>976</v>
      </c>
      <c r="L345" s="15" t="s">
        <v>329</v>
      </c>
      <c r="M345" s="3" t="s">
        <v>1562</v>
      </c>
      <c r="N345" s="4" t="s">
        <v>1664</v>
      </c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2.75">
      <c r="A346" s="3" t="s">
        <v>12</v>
      </c>
      <c r="B346" s="4" t="s">
        <v>79</v>
      </c>
      <c r="C346" s="4" t="s">
        <v>80</v>
      </c>
      <c r="D346" s="4" t="s">
        <v>81</v>
      </c>
      <c r="E346" s="17">
        <v>7</v>
      </c>
      <c r="F346" s="4">
        <v>539</v>
      </c>
      <c r="G346" s="4">
        <v>3773</v>
      </c>
      <c r="H346" s="13">
        <f t="shared" si="10"/>
        <v>48.51</v>
      </c>
      <c r="I346" s="13">
        <f t="shared" si="11"/>
        <v>339.57</v>
      </c>
      <c r="J346" s="3">
        <v>74</v>
      </c>
      <c r="K346" s="14" t="s">
        <v>1037</v>
      </c>
      <c r="L346" s="15" t="s">
        <v>82</v>
      </c>
      <c r="M346" s="3" t="s">
        <v>1580</v>
      </c>
      <c r="N346" s="4" t="s">
        <v>1664</v>
      </c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2.75">
      <c r="A347" s="3" t="s">
        <v>12</v>
      </c>
      <c r="B347" s="4" t="s">
        <v>327</v>
      </c>
      <c r="C347" s="4" t="s">
        <v>328</v>
      </c>
      <c r="D347" s="4" t="s">
        <v>81</v>
      </c>
      <c r="E347" s="17">
        <v>14</v>
      </c>
      <c r="F347" s="4">
        <v>479</v>
      </c>
      <c r="G347" s="4">
        <v>6706</v>
      </c>
      <c r="H347" s="13">
        <f t="shared" si="10"/>
        <v>43.11</v>
      </c>
      <c r="I347" s="13">
        <f t="shared" si="11"/>
        <v>603.54</v>
      </c>
      <c r="J347" s="3">
        <v>80</v>
      </c>
      <c r="K347" s="14" t="s">
        <v>977</v>
      </c>
      <c r="L347" s="15" t="s">
        <v>329</v>
      </c>
      <c r="M347" s="3" t="s">
        <v>1562</v>
      </c>
      <c r="N347" s="4" t="s">
        <v>1664</v>
      </c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2.75">
      <c r="A348" s="3" t="s">
        <v>12</v>
      </c>
      <c r="B348" s="4" t="s">
        <v>79</v>
      </c>
      <c r="C348" s="4" t="s">
        <v>80</v>
      </c>
      <c r="D348" s="4" t="s">
        <v>81</v>
      </c>
      <c r="E348" s="17">
        <v>9</v>
      </c>
      <c r="F348" s="4">
        <v>539</v>
      </c>
      <c r="G348" s="4">
        <v>4851</v>
      </c>
      <c r="H348" s="13">
        <f t="shared" si="10"/>
        <v>48.51</v>
      </c>
      <c r="I348" s="13">
        <f t="shared" si="11"/>
        <v>436.59</v>
      </c>
      <c r="J348" s="3">
        <v>80</v>
      </c>
      <c r="K348" s="14" t="s">
        <v>1038</v>
      </c>
      <c r="L348" s="15" t="s">
        <v>82</v>
      </c>
      <c r="M348" s="3" t="s">
        <v>1580</v>
      </c>
      <c r="N348" s="4" t="s">
        <v>1664</v>
      </c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2.75">
      <c r="A349" s="3" t="s">
        <v>12</v>
      </c>
      <c r="B349" s="4" t="s">
        <v>327</v>
      </c>
      <c r="C349" s="4" t="s">
        <v>328</v>
      </c>
      <c r="D349" s="4" t="s">
        <v>81</v>
      </c>
      <c r="E349" s="17">
        <v>14</v>
      </c>
      <c r="F349" s="4">
        <v>479</v>
      </c>
      <c r="G349" s="4">
        <v>6706</v>
      </c>
      <c r="H349" s="13">
        <f t="shared" si="10"/>
        <v>43.11</v>
      </c>
      <c r="I349" s="13">
        <f t="shared" si="11"/>
        <v>603.54</v>
      </c>
      <c r="J349" s="3">
        <v>86</v>
      </c>
      <c r="K349" s="14" t="s">
        <v>978</v>
      </c>
      <c r="L349" s="15" t="s">
        <v>329</v>
      </c>
      <c r="M349" s="3" t="s">
        <v>1562</v>
      </c>
      <c r="N349" s="4" t="s">
        <v>1664</v>
      </c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2.75">
      <c r="A350" s="3" t="s">
        <v>12</v>
      </c>
      <c r="B350" s="4" t="s">
        <v>79</v>
      </c>
      <c r="C350" s="4" t="s">
        <v>80</v>
      </c>
      <c r="D350" s="4" t="s">
        <v>81</v>
      </c>
      <c r="E350" s="17">
        <v>11</v>
      </c>
      <c r="F350" s="4">
        <v>539</v>
      </c>
      <c r="G350" s="4">
        <v>5929</v>
      </c>
      <c r="H350" s="13">
        <f t="shared" si="10"/>
        <v>48.51</v>
      </c>
      <c r="I350" s="13">
        <f t="shared" si="11"/>
        <v>533.61</v>
      </c>
      <c r="J350" s="3">
        <v>86</v>
      </c>
      <c r="K350" s="14" t="s">
        <v>1039</v>
      </c>
      <c r="L350" s="15" t="s">
        <v>82</v>
      </c>
      <c r="M350" s="3" t="s">
        <v>1580</v>
      </c>
      <c r="N350" s="4" t="s">
        <v>1664</v>
      </c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2.75">
      <c r="A351" s="3" t="s">
        <v>12</v>
      </c>
      <c r="B351" s="4" t="s">
        <v>327</v>
      </c>
      <c r="C351" s="4" t="s">
        <v>328</v>
      </c>
      <c r="D351" s="4" t="s">
        <v>81</v>
      </c>
      <c r="E351" s="17">
        <v>12</v>
      </c>
      <c r="F351" s="4">
        <v>479</v>
      </c>
      <c r="G351" s="4">
        <v>5748</v>
      </c>
      <c r="H351" s="13">
        <f t="shared" si="10"/>
        <v>43.11</v>
      </c>
      <c r="I351" s="13">
        <f t="shared" si="11"/>
        <v>517.31999999999994</v>
      </c>
      <c r="J351" s="3">
        <v>92</v>
      </c>
      <c r="K351" s="14" t="s">
        <v>979</v>
      </c>
      <c r="L351" s="15" t="s">
        <v>329</v>
      </c>
      <c r="M351" s="3" t="s">
        <v>1562</v>
      </c>
      <c r="N351" s="4" t="s">
        <v>1664</v>
      </c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2.75">
      <c r="A352" s="3" t="s">
        <v>12</v>
      </c>
      <c r="B352" s="4" t="s">
        <v>79</v>
      </c>
      <c r="C352" s="4" t="s">
        <v>80</v>
      </c>
      <c r="D352" s="4" t="s">
        <v>81</v>
      </c>
      <c r="E352" s="17">
        <v>10</v>
      </c>
      <c r="F352" s="4">
        <v>539</v>
      </c>
      <c r="G352" s="4">
        <v>5390</v>
      </c>
      <c r="H352" s="13">
        <f t="shared" si="10"/>
        <v>48.51</v>
      </c>
      <c r="I352" s="13">
        <f t="shared" si="11"/>
        <v>485.09999999999997</v>
      </c>
      <c r="J352" s="3">
        <v>92</v>
      </c>
      <c r="K352" s="14" t="s">
        <v>1040</v>
      </c>
      <c r="L352" s="15" t="s">
        <v>82</v>
      </c>
      <c r="M352" s="3" t="s">
        <v>1580</v>
      </c>
      <c r="N352" s="4" t="s">
        <v>1664</v>
      </c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2.75">
      <c r="A353" s="3" t="s">
        <v>12</v>
      </c>
      <c r="B353" s="4" t="s">
        <v>327</v>
      </c>
      <c r="C353" s="4" t="s">
        <v>328</v>
      </c>
      <c r="D353" s="4" t="s">
        <v>81</v>
      </c>
      <c r="E353" s="17">
        <v>5</v>
      </c>
      <c r="F353" s="4">
        <v>479</v>
      </c>
      <c r="G353" s="4">
        <v>2395</v>
      </c>
      <c r="H353" s="13">
        <f t="shared" si="10"/>
        <v>43.11</v>
      </c>
      <c r="I353" s="13">
        <f t="shared" si="11"/>
        <v>215.55</v>
      </c>
      <c r="J353" s="3">
        <v>98</v>
      </c>
      <c r="K353" s="14" t="s">
        <v>980</v>
      </c>
      <c r="L353" s="15" t="s">
        <v>329</v>
      </c>
      <c r="M353" s="3" t="s">
        <v>1562</v>
      </c>
      <c r="N353" s="4" t="s">
        <v>1664</v>
      </c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2.75">
      <c r="A354" s="3" t="s">
        <v>12</v>
      </c>
      <c r="B354" s="4" t="s">
        <v>79</v>
      </c>
      <c r="C354" s="4" t="s">
        <v>80</v>
      </c>
      <c r="D354" s="4" t="s">
        <v>81</v>
      </c>
      <c r="E354" s="17">
        <v>8</v>
      </c>
      <c r="F354" s="4">
        <v>539</v>
      </c>
      <c r="G354" s="4">
        <v>4312</v>
      </c>
      <c r="H354" s="13">
        <f t="shared" si="10"/>
        <v>48.51</v>
      </c>
      <c r="I354" s="13">
        <f t="shared" si="11"/>
        <v>388.08</v>
      </c>
      <c r="J354" s="3">
        <v>98</v>
      </c>
      <c r="K354" s="14" t="s">
        <v>1041</v>
      </c>
      <c r="L354" s="15" t="s">
        <v>82</v>
      </c>
      <c r="M354" s="3" t="s">
        <v>1580</v>
      </c>
      <c r="N354" s="4" t="s">
        <v>1664</v>
      </c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2.75">
      <c r="A355" s="3" t="s">
        <v>12</v>
      </c>
      <c r="B355" s="4" t="s">
        <v>327</v>
      </c>
      <c r="C355" s="4" t="s">
        <v>328</v>
      </c>
      <c r="D355" s="4" t="s">
        <v>81</v>
      </c>
      <c r="E355" s="17">
        <v>5</v>
      </c>
      <c r="F355" s="4">
        <v>479</v>
      </c>
      <c r="G355" s="4">
        <v>2395</v>
      </c>
      <c r="H355" s="13">
        <f t="shared" si="10"/>
        <v>43.11</v>
      </c>
      <c r="I355" s="13">
        <f t="shared" si="11"/>
        <v>215.55</v>
      </c>
      <c r="J355" s="3">
        <v>104</v>
      </c>
      <c r="K355" s="14" t="s">
        <v>981</v>
      </c>
      <c r="L355" s="15" t="s">
        <v>329</v>
      </c>
      <c r="M355" s="3" t="s">
        <v>1562</v>
      </c>
      <c r="N355" s="4" t="s">
        <v>1664</v>
      </c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2.75">
      <c r="A356" s="3" t="s">
        <v>12</v>
      </c>
      <c r="B356" s="4" t="s">
        <v>79</v>
      </c>
      <c r="C356" s="4" t="s">
        <v>80</v>
      </c>
      <c r="D356" s="4" t="s">
        <v>81</v>
      </c>
      <c r="E356" s="17">
        <v>3</v>
      </c>
      <c r="F356" s="4">
        <v>539</v>
      </c>
      <c r="G356" s="4">
        <v>1617</v>
      </c>
      <c r="H356" s="13">
        <f t="shared" si="10"/>
        <v>48.51</v>
      </c>
      <c r="I356" s="13">
        <f t="shared" si="11"/>
        <v>145.53</v>
      </c>
      <c r="J356" s="3">
        <v>104</v>
      </c>
      <c r="K356" s="14" t="s">
        <v>1042</v>
      </c>
      <c r="L356" s="15" t="s">
        <v>82</v>
      </c>
      <c r="M356" s="3" t="s">
        <v>1580</v>
      </c>
      <c r="N356" s="4" t="s">
        <v>1664</v>
      </c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2.75">
      <c r="A357" s="3" t="s">
        <v>12</v>
      </c>
      <c r="B357" s="4" t="s">
        <v>174</v>
      </c>
      <c r="C357" s="4" t="s">
        <v>175</v>
      </c>
      <c r="D357" s="4" t="s">
        <v>81</v>
      </c>
      <c r="E357" s="17">
        <v>10</v>
      </c>
      <c r="F357" s="4">
        <v>439</v>
      </c>
      <c r="G357" s="4">
        <v>4390</v>
      </c>
      <c r="H357" s="13">
        <f t="shared" si="10"/>
        <v>39.51</v>
      </c>
      <c r="I357" s="13">
        <f t="shared" si="11"/>
        <v>395.09999999999997</v>
      </c>
      <c r="J357" s="3">
        <v>116</v>
      </c>
      <c r="K357" s="14" t="s">
        <v>1058</v>
      </c>
      <c r="L357" s="15" t="s">
        <v>176</v>
      </c>
      <c r="M357" s="3" t="s">
        <v>1584</v>
      </c>
      <c r="N357" s="4" t="s">
        <v>1664</v>
      </c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2.75">
      <c r="A358" s="3" t="s">
        <v>12</v>
      </c>
      <c r="B358" s="4" t="s">
        <v>174</v>
      </c>
      <c r="C358" s="4" t="s">
        <v>175</v>
      </c>
      <c r="D358" s="4" t="s">
        <v>81</v>
      </c>
      <c r="E358" s="17">
        <v>11</v>
      </c>
      <c r="F358" s="4">
        <v>439</v>
      </c>
      <c r="G358" s="4">
        <v>4829</v>
      </c>
      <c r="H358" s="13">
        <f t="shared" si="10"/>
        <v>39.51</v>
      </c>
      <c r="I358" s="13">
        <f t="shared" si="11"/>
        <v>434.60999999999996</v>
      </c>
      <c r="J358" s="3">
        <v>128</v>
      </c>
      <c r="K358" s="14" t="s">
        <v>1059</v>
      </c>
      <c r="L358" s="15" t="s">
        <v>176</v>
      </c>
      <c r="M358" s="3" t="s">
        <v>1584</v>
      </c>
      <c r="N358" s="4" t="s">
        <v>1664</v>
      </c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2.75">
      <c r="A359" s="3" t="s">
        <v>12</v>
      </c>
      <c r="B359" s="4" t="s">
        <v>174</v>
      </c>
      <c r="C359" s="4" t="s">
        <v>175</v>
      </c>
      <c r="D359" s="4" t="s">
        <v>81</v>
      </c>
      <c r="E359" s="17">
        <v>9</v>
      </c>
      <c r="F359" s="4">
        <v>439</v>
      </c>
      <c r="G359" s="4">
        <v>3951</v>
      </c>
      <c r="H359" s="13">
        <f t="shared" si="10"/>
        <v>39.51</v>
      </c>
      <c r="I359" s="13">
        <f t="shared" si="11"/>
        <v>355.59</v>
      </c>
      <c r="J359" s="3">
        <v>140</v>
      </c>
      <c r="K359" s="14" t="s">
        <v>1060</v>
      </c>
      <c r="L359" s="15" t="s">
        <v>176</v>
      </c>
      <c r="M359" s="3" t="s">
        <v>1584</v>
      </c>
      <c r="N359" s="4" t="s">
        <v>1664</v>
      </c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2.75">
      <c r="A360" s="3" t="s">
        <v>12</v>
      </c>
      <c r="B360" s="4" t="s">
        <v>174</v>
      </c>
      <c r="C360" s="4" t="s">
        <v>175</v>
      </c>
      <c r="D360" s="4" t="s">
        <v>81</v>
      </c>
      <c r="E360" s="17">
        <v>7</v>
      </c>
      <c r="F360" s="4">
        <v>439</v>
      </c>
      <c r="G360" s="4">
        <v>3073</v>
      </c>
      <c r="H360" s="13">
        <f t="shared" si="10"/>
        <v>39.51</v>
      </c>
      <c r="I360" s="13">
        <f t="shared" si="11"/>
        <v>276.57</v>
      </c>
      <c r="J360" s="3">
        <v>152</v>
      </c>
      <c r="K360" s="14" t="s">
        <v>1061</v>
      </c>
      <c r="L360" s="15" t="s">
        <v>176</v>
      </c>
      <c r="M360" s="3" t="s">
        <v>1584</v>
      </c>
      <c r="N360" s="4" t="s">
        <v>1664</v>
      </c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2.75">
      <c r="A361" s="3" t="s">
        <v>12</v>
      </c>
      <c r="B361" s="4" t="s">
        <v>48</v>
      </c>
      <c r="C361" s="4" t="s">
        <v>49</v>
      </c>
      <c r="D361" s="4" t="s">
        <v>15</v>
      </c>
      <c r="E361" s="17">
        <v>2</v>
      </c>
      <c r="F361" s="4">
        <v>219</v>
      </c>
      <c r="G361" s="4">
        <v>438</v>
      </c>
      <c r="H361" s="13">
        <f t="shared" si="10"/>
        <v>19.71</v>
      </c>
      <c r="I361" s="13">
        <f t="shared" si="11"/>
        <v>39.42</v>
      </c>
      <c r="J361" s="3">
        <v>104</v>
      </c>
      <c r="K361" s="14" t="s">
        <v>906</v>
      </c>
      <c r="L361" s="15" t="s">
        <v>50</v>
      </c>
      <c r="M361" s="3" t="s">
        <v>1539</v>
      </c>
      <c r="N361" s="4" t="s">
        <v>1664</v>
      </c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2.75">
      <c r="A362" s="3" t="s">
        <v>12</v>
      </c>
      <c r="B362" s="4" t="s">
        <v>224</v>
      </c>
      <c r="C362" s="4" t="s">
        <v>225</v>
      </c>
      <c r="D362" s="4" t="s">
        <v>15</v>
      </c>
      <c r="E362" s="17">
        <v>4</v>
      </c>
      <c r="F362" s="4">
        <v>239</v>
      </c>
      <c r="G362" s="4">
        <v>956</v>
      </c>
      <c r="H362" s="13">
        <f t="shared" si="10"/>
        <v>21.509999999999998</v>
      </c>
      <c r="I362" s="13">
        <f t="shared" si="11"/>
        <v>86.039999999999992</v>
      </c>
      <c r="J362" s="3">
        <v>104</v>
      </c>
      <c r="K362" s="14" t="s">
        <v>1155</v>
      </c>
      <c r="L362" s="15" t="s">
        <v>226</v>
      </c>
      <c r="M362" s="3" t="s">
        <v>1605</v>
      </c>
      <c r="N362" s="4" t="s">
        <v>1664</v>
      </c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2.75">
      <c r="A363" s="3" t="s">
        <v>12</v>
      </c>
      <c r="B363" s="4" t="s">
        <v>48</v>
      </c>
      <c r="C363" s="4" t="s">
        <v>49</v>
      </c>
      <c r="D363" s="4" t="s">
        <v>15</v>
      </c>
      <c r="E363" s="17">
        <v>6</v>
      </c>
      <c r="F363" s="4">
        <v>219</v>
      </c>
      <c r="G363" s="4">
        <v>1314</v>
      </c>
      <c r="H363" s="13">
        <f t="shared" si="10"/>
        <v>19.71</v>
      </c>
      <c r="I363" s="13">
        <f t="shared" si="11"/>
        <v>118.26</v>
      </c>
      <c r="J363" s="3">
        <v>110</v>
      </c>
      <c r="K363" s="14" t="s">
        <v>907</v>
      </c>
      <c r="L363" s="15" t="s">
        <v>50</v>
      </c>
      <c r="M363" s="3" t="s">
        <v>1539</v>
      </c>
      <c r="N363" s="4" t="s">
        <v>1664</v>
      </c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2.75">
      <c r="A364" s="3" t="s">
        <v>12</v>
      </c>
      <c r="B364" s="4" t="s">
        <v>224</v>
      </c>
      <c r="C364" s="4" t="s">
        <v>225</v>
      </c>
      <c r="D364" s="4" t="s">
        <v>15</v>
      </c>
      <c r="E364" s="17">
        <v>6</v>
      </c>
      <c r="F364" s="4">
        <v>239</v>
      </c>
      <c r="G364" s="4">
        <v>1434</v>
      </c>
      <c r="H364" s="13">
        <f t="shared" si="10"/>
        <v>21.509999999999998</v>
      </c>
      <c r="I364" s="13">
        <f t="shared" si="11"/>
        <v>129.06</v>
      </c>
      <c r="J364" s="3">
        <v>110</v>
      </c>
      <c r="K364" s="14" t="s">
        <v>1156</v>
      </c>
      <c r="L364" s="15" t="s">
        <v>226</v>
      </c>
      <c r="M364" s="3" t="s">
        <v>1605</v>
      </c>
      <c r="N364" s="4" t="s">
        <v>1664</v>
      </c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2.75">
      <c r="A365" s="3" t="s">
        <v>12</v>
      </c>
      <c r="B365" s="4" t="s">
        <v>48</v>
      </c>
      <c r="C365" s="4" t="s">
        <v>49</v>
      </c>
      <c r="D365" s="4" t="s">
        <v>15</v>
      </c>
      <c r="E365" s="17">
        <v>21</v>
      </c>
      <c r="F365" s="4">
        <v>219</v>
      </c>
      <c r="G365" s="4">
        <v>4599</v>
      </c>
      <c r="H365" s="13">
        <f t="shared" si="10"/>
        <v>19.71</v>
      </c>
      <c r="I365" s="13">
        <f t="shared" si="11"/>
        <v>413.91</v>
      </c>
      <c r="J365" s="3">
        <v>116</v>
      </c>
      <c r="K365" s="14" t="s">
        <v>908</v>
      </c>
      <c r="L365" s="15" t="s">
        <v>50</v>
      </c>
      <c r="M365" s="3" t="s">
        <v>1539</v>
      </c>
      <c r="N365" s="4" t="s">
        <v>1664</v>
      </c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2.75">
      <c r="A366" s="3" t="s">
        <v>12</v>
      </c>
      <c r="B366" s="4" t="s">
        <v>224</v>
      </c>
      <c r="C366" s="4" t="s">
        <v>225</v>
      </c>
      <c r="D366" s="4" t="s">
        <v>15</v>
      </c>
      <c r="E366" s="17">
        <v>6</v>
      </c>
      <c r="F366" s="4">
        <v>239</v>
      </c>
      <c r="G366" s="4">
        <v>1434</v>
      </c>
      <c r="H366" s="13">
        <f t="shared" si="10"/>
        <v>21.509999999999998</v>
      </c>
      <c r="I366" s="13">
        <f t="shared" si="11"/>
        <v>129.06</v>
      </c>
      <c r="J366" s="3">
        <v>116</v>
      </c>
      <c r="K366" s="14" t="s">
        <v>1157</v>
      </c>
      <c r="L366" s="15" t="s">
        <v>226</v>
      </c>
      <c r="M366" s="3" t="s">
        <v>1605</v>
      </c>
      <c r="N366" s="4" t="s">
        <v>1664</v>
      </c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2.75">
      <c r="A367" s="3" t="s">
        <v>12</v>
      </c>
      <c r="B367" s="4" t="s">
        <v>48</v>
      </c>
      <c r="C367" s="4" t="s">
        <v>49</v>
      </c>
      <c r="D367" s="4" t="s">
        <v>15</v>
      </c>
      <c r="E367" s="17">
        <v>6</v>
      </c>
      <c r="F367" s="4">
        <v>219</v>
      </c>
      <c r="G367" s="4">
        <v>1314</v>
      </c>
      <c r="H367" s="13">
        <f t="shared" si="10"/>
        <v>19.71</v>
      </c>
      <c r="I367" s="13">
        <f t="shared" si="11"/>
        <v>118.26</v>
      </c>
      <c r="J367" s="3">
        <v>122</v>
      </c>
      <c r="K367" s="14" t="s">
        <v>909</v>
      </c>
      <c r="L367" s="15" t="s">
        <v>50</v>
      </c>
      <c r="M367" s="3" t="s">
        <v>1539</v>
      </c>
      <c r="N367" s="4" t="s">
        <v>1664</v>
      </c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2.75">
      <c r="A368" s="3" t="s">
        <v>12</v>
      </c>
      <c r="B368" s="4" t="s">
        <v>224</v>
      </c>
      <c r="C368" s="4" t="s">
        <v>225</v>
      </c>
      <c r="D368" s="4" t="s">
        <v>15</v>
      </c>
      <c r="E368" s="17">
        <v>6</v>
      </c>
      <c r="F368" s="4">
        <v>239</v>
      </c>
      <c r="G368" s="4">
        <v>1434</v>
      </c>
      <c r="H368" s="13">
        <f t="shared" si="10"/>
        <v>21.509999999999998</v>
      </c>
      <c r="I368" s="13">
        <f t="shared" si="11"/>
        <v>129.06</v>
      </c>
      <c r="J368" s="3">
        <v>122</v>
      </c>
      <c r="K368" s="14" t="s">
        <v>1158</v>
      </c>
      <c r="L368" s="15" t="s">
        <v>226</v>
      </c>
      <c r="M368" s="3" t="s">
        <v>1605</v>
      </c>
      <c r="N368" s="4" t="s">
        <v>1664</v>
      </c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2.75">
      <c r="A369" s="3" t="s">
        <v>12</v>
      </c>
      <c r="B369" s="4" t="s">
        <v>48</v>
      </c>
      <c r="C369" s="4" t="s">
        <v>49</v>
      </c>
      <c r="D369" s="4" t="s">
        <v>15</v>
      </c>
      <c r="E369" s="17">
        <v>2</v>
      </c>
      <c r="F369" s="4">
        <v>219</v>
      </c>
      <c r="G369" s="4">
        <v>438</v>
      </c>
      <c r="H369" s="13">
        <f t="shared" si="10"/>
        <v>19.71</v>
      </c>
      <c r="I369" s="13">
        <f t="shared" si="11"/>
        <v>39.42</v>
      </c>
      <c r="J369" s="3">
        <v>128</v>
      </c>
      <c r="K369" s="14" t="s">
        <v>910</v>
      </c>
      <c r="L369" s="15" t="s">
        <v>50</v>
      </c>
      <c r="M369" s="3" t="s">
        <v>1539</v>
      </c>
      <c r="N369" s="4" t="s">
        <v>1664</v>
      </c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2.75">
      <c r="A370" s="3" t="s">
        <v>12</v>
      </c>
      <c r="B370" s="4" t="s">
        <v>224</v>
      </c>
      <c r="C370" s="4" t="s">
        <v>225</v>
      </c>
      <c r="D370" s="4" t="s">
        <v>15</v>
      </c>
      <c r="E370" s="17">
        <v>5</v>
      </c>
      <c r="F370" s="4">
        <v>239</v>
      </c>
      <c r="G370" s="4">
        <v>1195</v>
      </c>
      <c r="H370" s="13">
        <f t="shared" si="10"/>
        <v>21.509999999999998</v>
      </c>
      <c r="I370" s="13">
        <f t="shared" si="11"/>
        <v>107.54999999999998</v>
      </c>
      <c r="J370" s="3">
        <v>128</v>
      </c>
      <c r="K370" s="14" t="s">
        <v>1159</v>
      </c>
      <c r="L370" s="15" t="s">
        <v>226</v>
      </c>
      <c r="M370" s="3" t="s">
        <v>1605</v>
      </c>
      <c r="N370" s="4" t="s">
        <v>1664</v>
      </c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2.75">
      <c r="A371" s="3" t="s">
        <v>12</v>
      </c>
      <c r="B371" s="4" t="s">
        <v>48</v>
      </c>
      <c r="C371" s="4" t="s">
        <v>49</v>
      </c>
      <c r="D371" s="4" t="s">
        <v>15</v>
      </c>
      <c r="E371" s="17">
        <v>10</v>
      </c>
      <c r="F371" s="4">
        <v>219</v>
      </c>
      <c r="G371" s="4">
        <v>2190</v>
      </c>
      <c r="H371" s="13">
        <f t="shared" si="10"/>
        <v>19.71</v>
      </c>
      <c r="I371" s="13">
        <f t="shared" si="11"/>
        <v>197.10000000000002</v>
      </c>
      <c r="J371" s="3">
        <v>134</v>
      </c>
      <c r="K371" s="14" t="s">
        <v>911</v>
      </c>
      <c r="L371" s="15" t="s">
        <v>50</v>
      </c>
      <c r="M371" s="3" t="s">
        <v>1539</v>
      </c>
      <c r="N371" s="4" t="s">
        <v>1664</v>
      </c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2.75">
      <c r="A372" s="3" t="s">
        <v>12</v>
      </c>
      <c r="B372" s="4" t="s">
        <v>48</v>
      </c>
      <c r="C372" s="4" t="s">
        <v>49</v>
      </c>
      <c r="D372" s="4" t="s">
        <v>15</v>
      </c>
      <c r="E372" s="17">
        <v>2</v>
      </c>
      <c r="F372" s="4">
        <v>219</v>
      </c>
      <c r="G372" s="4">
        <v>438</v>
      </c>
      <c r="H372" s="13">
        <f t="shared" si="10"/>
        <v>19.71</v>
      </c>
      <c r="I372" s="13">
        <f t="shared" si="11"/>
        <v>39.42</v>
      </c>
      <c r="J372" s="3">
        <v>164</v>
      </c>
      <c r="K372" s="14" t="s">
        <v>912</v>
      </c>
      <c r="L372" s="15" t="s">
        <v>50</v>
      </c>
      <c r="M372" s="3" t="s">
        <v>1539</v>
      </c>
      <c r="N372" s="4" t="s">
        <v>1664</v>
      </c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2.75">
      <c r="A373" s="3" t="s">
        <v>12</v>
      </c>
      <c r="B373" s="4" t="s">
        <v>123</v>
      </c>
      <c r="C373" s="4" t="s">
        <v>124</v>
      </c>
      <c r="D373" s="4" t="s">
        <v>15</v>
      </c>
      <c r="E373" s="17">
        <v>8</v>
      </c>
      <c r="F373" s="4">
        <v>359</v>
      </c>
      <c r="G373" s="4">
        <v>2872</v>
      </c>
      <c r="H373" s="13">
        <f t="shared" si="10"/>
        <v>32.31</v>
      </c>
      <c r="I373" s="13">
        <f t="shared" si="11"/>
        <v>258.48</v>
      </c>
      <c r="J373" s="3" t="s">
        <v>691</v>
      </c>
      <c r="K373" s="14" t="s">
        <v>703</v>
      </c>
      <c r="L373" s="15" t="s">
        <v>125</v>
      </c>
      <c r="M373" s="3" t="s">
        <v>1468</v>
      </c>
      <c r="N373" s="4" t="s">
        <v>1662</v>
      </c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2.75">
      <c r="A374" s="3" t="s">
        <v>12</v>
      </c>
      <c r="B374" s="4" t="s">
        <v>380</v>
      </c>
      <c r="C374" s="4" t="s">
        <v>381</v>
      </c>
      <c r="D374" s="4" t="s">
        <v>15</v>
      </c>
      <c r="E374" s="17">
        <v>10</v>
      </c>
      <c r="F374" s="4">
        <v>419</v>
      </c>
      <c r="G374" s="4">
        <v>4190</v>
      </c>
      <c r="H374" s="13">
        <f t="shared" si="10"/>
        <v>37.71</v>
      </c>
      <c r="I374" s="13">
        <f t="shared" si="11"/>
        <v>377.1</v>
      </c>
      <c r="J374" s="3" t="s">
        <v>691</v>
      </c>
      <c r="K374" s="14" t="s">
        <v>746</v>
      </c>
      <c r="L374" s="15" t="s">
        <v>382</v>
      </c>
      <c r="M374" s="3" t="s">
        <v>1482</v>
      </c>
      <c r="N374" s="4" t="s">
        <v>1662</v>
      </c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2.75">
      <c r="A375" s="3" t="s">
        <v>12</v>
      </c>
      <c r="B375" s="4" t="s">
        <v>13</v>
      </c>
      <c r="C375" s="4" t="s">
        <v>14</v>
      </c>
      <c r="D375" s="4" t="s">
        <v>15</v>
      </c>
      <c r="E375" s="17">
        <v>13</v>
      </c>
      <c r="F375" s="4">
        <v>679</v>
      </c>
      <c r="G375" s="4">
        <v>8827</v>
      </c>
      <c r="H375" s="13">
        <f t="shared" si="10"/>
        <v>61.11</v>
      </c>
      <c r="I375" s="13">
        <f t="shared" si="11"/>
        <v>794.43</v>
      </c>
      <c r="J375" s="3" t="s">
        <v>691</v>
      </c>
      <c r="K375" s="14" t="s">
        <v>795</v>
      </c>
      <c r="L375" s="15" t="s">
        <v>16</v>
      </c>
      <c r="M375" s="3" t="s">
        <v>1504</v>
      </c>
      <c r="N375" s="4" t="s">
        <v>1662</v>
      </c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2.75">
      <c r="A376" s="3" t="s">
        <v>12</v>
      </c>
      <c r="B376" s="4" t="s">
        <v>416</v>
      </c>
      <c r="C376" s="4" t="s">
        <v>417</v>
      </c>
      <c r="D376" s="4" t="s">
        <v>15</v>
      </c>
      <c r="E376" s="17">
        <v>2</v>
      </c>
      <c r="F376" s="4">
        <v>359</v>
      </c>
      <c r="G376" s="4">
        <v>718</v>
      </c>
      <c r="H376" s="13">
        <f t="shared" si="10"/>
        <v>32.31</v>
      </c>
      <c r="I376" s="13">
        <f t="shared" si="11"/>
        <v>64.62</v>
      </c>
      <c r="J376" s="3" t="s">
        <v>691</v>
      </c>
      <c r="K376" s="14" t="s">
        <v>840</v>
      </c>
      <c r="L376" s="15" t="s">
        <v>418</v>
      </c>
      <c r="M376" s="3" t="s">
        <v>1519</v>
      </c>
      <c r="N376" s="4" t="s">
        <v>1662</v>
      </c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2.75">
      <c r="A377" s="3" t="s">
        <v>12</v>
      </c>
      <c r="B377" s="4" t="s">
        <v>63</v>
      </c>
      <c r="C377" s="4" t="s">
        <v>64</v>
      </c>
      <c r="D377" s="4" t="s">
        <v>15</v>
      </c>
      <c r="E377" s="17">
        <v>4</v>
      </c>
      <c r="F377" s="4">
        <v>359</v>
      </c>
      <c r="G377" s="4">
        <v>1436</v>
      </c>
      <c r="H377" s="13">
        <f t="shared" si="10"/>
        <v>32.31</v>
      </c>
      <c r="I377" s="13">
        <f t="shared" si="11"/>
        <v>129.24</v>
      </c>
      <c r="J377" s="3" t="s">
        <v>691</v>
      </c>
      <c r="K377" s="14" t="s">
        <v>917</v>
      </c>
      <c r="L377" s="15" t="s">
        <v>65</v>
      </c>
      <c r="M377" s="3" t="s">
        <v>1541</v>
      </c>
      <c r="N377" s="4" t="s">
        <v>1662</v>
      </c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2.75">
      <c r="A378" s="3" t="s">
        <v>12</v>
      </c>
      <c r="B378" s="4" t="s">
        <v>290</v>
      </c>
      <c r="C378" s="4" t="s">
        <v>291</v>
      </c>
      <c r="D378" s="4" t="s">
        <v>15</v>
      </c>
      <c r="E378" s="17">
        <v>4</v>
      </c>
      <c r="F378" s="4">
        <v>359</v>
      </c>
      <c r="G378" s="4">
        <v>1436</v>
      </c>
      <c r="H378" s="13">
        <f t="shared" si="10"/>
        <v>32.31</v>
      </c>
      <c r="I378" s="13">
        <f t="shared" si="11"/>
        <v>129.24</v>
      </c>
      <c r="J378" s="3" t="s">
        <v>691</v>
      </c>
      <c r="K378" s="14" t="s">
        <v>933</v>
      </c>
      <c r="L378" s="15" t="s">
        <v>292</v>
      </c>
      <c r="M378" s="3" t="s">
        <v>1548</v>
      </c>
      <c r="N378" s="4" t="s">
        <v>1662</v>
      </c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2.75">
      <c r="A379" s="3" t="s">
        <v>12</v>
      </c>
      <c r="B379" s="4" t="s">
        <v>284</v>
      </c>
      <c r="C379" s="4" t="s">
        <v>285</v>
      </c>
      <c r="D379" s="4" t="s">
        <v>15</v>
      </c>
      <c r="E379" s="17">
        <v>2</v>
      </c>
      <c r="F379" s="4">
        <v>279</v>
      </c>
      <c r="G379" s="4">
        <v>558</v>
      </c>
      <c r="H379" s="13">
        <f t="shared" si="10"/>
        <v>25.11</v>
      </c>
      <c r="I379" s="13">
        <f t="shared" si="11"/>
        <v>50.22</v>
      </c>
      <c r="J379" s="3" t="s">
        <v>691</v>
      </c>
      <c r="K379" s="14" t="s">
        <v>937</v>
      </c>
      <c r="L379" s="15" t="s">
        <v>286</v>
      </c>
      <c r="M379" s="3" t="s">
        <v>1549</v>
      </c>
      <c r="N379" s="4" t="s">
        <v>1662</v>
      </c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2.75">
      <c r="A380" s="3" t="s">
        <v>12</v>
      </c>
      <c r="B380" s="4" t="s">
        <v>287</v>
      </c>
      <c r="C380" s="4" t="s">
        <v>288</v>
      </c>
      <c r="D380" s="4" t="s">
        <v>15</v>
      </c>
      <c r="E380" s="17">
        <v>34</v>
      </c>
      <c r="F380" s="4">
        <v>359</v>
      </c>
      <c r="G380" s="4">
        <v>12206</v>
      </c>
      <c r="H380" s="13">
        <f t="shared" si="10"/>
        <v>32.31</v>
      </c>
      <c r="I380" s="13">
        <f t="shared" si="11"/>
        <v>1098.54</v>
      </c>
      <c r="J380" s="3" t="s">
        <v>691</v>
      </c>
      <c r="K380" s="14" t="s">
        <v>946</v>
      </c>
      <c r="L380" s="15" t="s">
        <v>289</v>
      </c>
      <c r="M380" s="3" t="s">
        <v>1552</v>
      </c>
      <c r="N380" s="4" t="s">
        <v>1662</v>
      </c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2.75">
      <c r="A381" s="3" t="s">
        <v>12</v>
      </c>
      <c r="B381" s="4" t="s">
        <v>386</v>
      </c>
      <c r="C381" s="4" t="s">
        <v>387</v>
      </c>
      <c r="D381" s="4" t="s">
        <v>15</v>
      </c>
      <c r="E381" s="17">
        <v>0</v>
      </c>
      <c r="F381" s="4">
        <v>1399</v>
      </c>
      <c r="G381" s="4">
        <v>0</v>
      </c>
      <c r="H381" s="13">
        <f t="shared" si="10"/>
        <v>125.91</v>
      </c>
      <c r="I381" s="13">
        <f t="shared" si="11"/>
        <v>0</v>
      </c>
      <c r="J381" s="3" t="s">
        <v>691</v>
      </c>
      <c r="K381" s="14" t="s">
        <v>1571</v>
      </c>
      <c r="L381" s="15" t="s">
        <v>388</v>
      </c>
      <c r="M381" s="3" t="s">
        <v>1572</v>
      </c>
      <c r="N381" s="4" t="s">
        <v>1662</v>
      </c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2.75">
      <c r="A382" s="3" t="s">
        <v>12</v>
      </c>
      <c r="B382" s="4" t="s">
        <v>312</v>
      </c>
      <c r="C382" s="4" t="s">
        <v>313</v>
      </c>
      <c r="D382" s="4" t="s">
        <v>15</v>
      </c>
      <c r="E382" s="17">
        <v>4</v>
      </c>
      <c r="F382" s="4">
        <v>399</v>
      </c>
      <c r="G382" s="4">
        <v>1596</v>
      </c>
      <c r="H382" s="13">
        <f t="shared" si="10"/>
        <v>35.909999999999997</v>
      </c>
      <c r="I382" s="13">
        <f t="shared" si="11"/>
        <v>143.63999999999999</v>
      </c>
      <c r="J382" s="3" t="s">
        <v>691</v>
      </c>
      <c r="K382" s="14" t="s">
        <v>1147</v>
      </c>
      <c r="L382" s="15" t="s">
        <v>314</v>
      </c>
      <c r="M382" s="3" t="s">
        <v>1603</v>
      </c>
      <c r="N382" s="4" t="s">
        <v>1662</v>
      </c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2.75">
      <c r="A383" s="3" t="s">
        <v>12</v>
      </c>
      <c r="B383" s="4" t="s">
        <v>321</v>
      </c>
      <c r="C383" s="4" t="s">
        <v>322</v>
      </c>
      <c r="D383" s="4" t="s">
        <v>15</v>
      </c>
      <c r="E383" s="17">
        <v>12</v>
      </c>
      <c r="F383" s="4">
        <v>539</v>
      </c>
      <c r="G383" s="4">
        <v>6468</v>
      </c>
      <c r="H383" s="13">
        <f t="shared" si="10"/>
        <v>48.51</v>
      </c>
      <c r="I383" s="13">
        <f t="shared" si="11"/>
        <v>582.12</v>
      </c>
      <c r="J383" s="3" t="s">
        <v>691</v>
      </c>
      <c r="K383" s="14" t="s">
        <v>1084</v>
      </c>
      <c r="L383" s="15" t="s">
        <v>323</v>
      </c>
      <c r="M383" s="3" t="s">
        <v>1590</v>
      </c>
      <c r="N383" s="4" t="s">
        <v>1663</v>
      </c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2.75">
      <c r="A384" s="3" t="s">
        <v>12</v>
      </c>
      <c r="B384" s="4" t="s">
        <v>398</v>
      </c>
      <c r="C384" s="4" t="s">
        <v>399</v>
      </c>
      <c r="D384" s="4" t="s">
        <v>15</v>
      </c>
      <c r="E384" s="17">
        <v>4</v>
      </c>
      <c r="F384" s="4">
        <v>419</v>
      </c>
      <c r="G384" s="4">
        <v>1676</v>
      </c>
      <c r="H384" s="13">
        <f t="shared" si="10"/>
        <v>37.71</v>
      </c>
      <c r="I384" s="13">
        <f t="shared" si="11"/>
        <v>150.84</v>
      </c>
      <c r="J384" s="3" t="s">
        <v>691</v>
      </c>
      <c r="K384" s="14" t="s">
        <v>1092</v>
      </c>
      <c r="L384" s="15" t="s">
        <v>400</v>
      </c>
      <c r="M384" s="3" t="s">
        <v>1592</v>
      </c>
      <c r="N384" s="4" t="s">
        <v>1663</v>
      </c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2.75">
      <c r="A385" s="3" t="s">
        <v>12</v>
      </c>
      <c r="B385" s="4" t="s">
        <v>281</v>
      </c>
      <c r="C385" s="4" t="s">
        <v>282</v>
      </c>
      <c r="D385" s="4" t="s">
        <v>15</v>
      </c>
      <c r="E385" s="17">
        <v>14</v>
      </c>
      <c r="F385" s="4">
        <v>339</v>
      </c>
      <c r="G385" s="4">
        <v>4746</v>
      </c>
      <c r="H385" s="13">
        <f t="shared" si="10"/>
        <v>30.509999999999998</v>
      </c>
      <c r="I385" s="13">
        <f t="shared" si="11"/>
        <v>427.14</v>
      </c>
      <c r="J385" s="3" t="s">
        <v>691</v>
      </c>
      <c r="K385" s="14" t="s">
        <v>1125</v>
      </c>
      <c r="L385" s="15" t="s">
        <v>283</v>
      </c>
      <c r="M385" s="3" t="s">
        <v>1597</v>
      </c>
      <c r="N385" s="4" t="s">
        <v>1663</v>
      </c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2.75">
      <c r="A386" s="3" t="s">
        <v>12</v>
      </c>
      <c r="B386" s="4" t="s">
        <v>278</v>
      </c>
      <c r="C386" s="4" t="s">
        <v>279</v>
      </c>
      <c r="D386" s="4" t="s">
        <v>15</v>
      </c>
      <c r="E386" s="17">
        <v>7</v>
      </c>
      <c r="F386" s="4">
        <v>339</v>
      </c>
      <c r="G386" s="4">
        <v>2373</v>
      </c>
      <c r="H386" s="13">
        <f t="shared" ref="H386:H449" si="12">F386*0.09</f>
        <v>30.509999999999998</v>
      </c>
      <c r="I386" s="13">
        <f t="shared" ref="I386:I449" si="13">E386*H386</f>
        <v>213.57</v>
      </c>
      <c r="J386" s="3" t="s">
        <v>691</v>
      </c>
      <c r="K386" s="14" t="s">
        <v>1129</v>
      </c>
      <c r="L386" s="15" t="s">
        <v>280</v>
      </c>
      <c r="M386" s="3" t="s">
        <v>1598</v>
      </c>
      <c r="N386" s="4" t="s">
        <v>1663</v>
      </c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2.75">
      <c r="A387" s="3" t="s">
        <v>12</v>
      </c>
      <c r="B387" s="4" t="s">
        <v>269</v>
      </c>
      <c r="C387" s="4" t="s">
        <v>270</v>
      </c>
      <c r="D387" s="4" t="s">
        <v>15</v>
      </c>
      <c r="E387" s="17">
        <v>12</v>
      </c>
      <c r="F387" s="4">
        <v>379</v>
      </c>
      <c r="G387" s="4">
        <v>4548</v>
      </c>
      <c r="H387" s="13">
        <f t="shared" si="12"/>
        <v>34.11</v>
      </c>
      <c r="I387" s="13">
        <f t="shared" si="13"/>
        <v>409.32</v>
      </c>
      <c r="J387" s="3" t="s">
        <v>691</v>
      </c>
      <c r="K387" s="14" t="s">
        <v>1132</v>
      </c>
      <c r="L387" s="15" t="s">
        <v>271</v>
      </c>
      <c r="M387" s="3" t="s">
        <v>1599</v>
      </c>
      <c r="N387" s="4" t="s">
        <v>1663</v>
      </c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2.75">
      <c r="A388" s="3" t="s">
        <v>12</v>
      </c>
      <c r="B388" s="4" t="s">
        <v>275</v>
      </c>
      <c r="C388" s="4" t="s">
        <v>276</v>
      </c>
      <c r="D388" s="4" t="s">
        <v>15</v>
      </c>
      <c r="E388" s="17">
        <v>12</v>
      </c>
      <c r="F388" s="4">
        <v>379</v>
      </c>
      <c r="G388" s="4">
        <v>4548</v>
      </c>
      <c r="H388" s="13">
        <f t="shared" si="12"/>
        <v>34.11</v>
      </c>
      <c r="I388" s="13">
        <f t="shared" si="13"/>
        <v>409.32</v>
      </c>
      <c r="J388" s="3" t="s">
        <v>691</v>
      </c>
      <c r="K388" s="14" t="s">
        <v>1135</v>
      </c>
      <c r="L388" s="15" t="s">
        <v>277</v>
      </c>
      <c r="M388" s="3" t="s">
        <v>1600</v>
      </c>
      <c r="N388" s="4" t="s">
        <v>1663</v>
      </c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2.75">
      <c r="A389" s="3" t="s">
        <v>12</v>
      </c>
      <c r="B389" s="4" t="s">
        <v>401</v>
      </c>
      <c r="C389" s="4" t="s">
        <v>402</v>
      </c>
      <c r="D389" s="4" t="s">
        <v>15</v>
      </c>
      <c r="E389" s="17">
        <v>12</v>
      </c>
      <c r="F389" s="4">
        <v>479</v>
      </c>
      <c r="G389" s="4">
        <v>5748</v>
      </c>
      <c r="H389" s="13">
        <f t="shared" si="12"/>
        <v>43.11</v>
      </c>
      <c r="I389" s="13">
        <f t="shared" si="13"/>
        <v>517.31999999999994</v>
      </c>
      <c r="J389" s="3" t="s">
        <v>691</v>
      </c>
      <c r="K389" s="14" t="s">
        <v>1143</v>
      </c>
      <c r="L389" s="15" t="s">
        <v>403</v>
      </c>
      <c r="M389" s="3" t="s">
        <v>1602</v>
      </c>
      <c r="N389" s="4" t="s">
        <v>1663</v>
      </c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2.75">
      <c r="A390" s="3" t="s">
        <v>12</v>
      </c>
      <c r="B390" s="4" t="s">
        <v>272</v>
      </c>
      <c r="C390" s="4" t="s">
        <v>273</v>
      </c>
      <c r="D390" s="4" t="s">
        <v>15</v>
      </c>
      <c r="E390" s="17">
        <v>14</v>
      </c>
      <c r="F390" s="4">
        <v>379</v>
      </c>
      <c r="G390" s="4">
        <v>5306</v>
      </c>
      <c r="H390" s="13">
        <f t="shared" si="12"/>
        <v>34.11</v>
      </c>
      <c r="I390" s="13">
        <f t="shared" si="13"/>
        <v>477.53999999999996</v>
      </c>
      <c r="J390" s="3" t="s">
        <v>691</v>
      </c>
      <c r="K390" s="14" t="s">
        <v>1151</v>
      </c>
      <c r="L390" s="15" t="s">
        <v>274</v>
      </c>
      <c r="M390" s="3" t="s">
        <v>1604</v>
      </c>
      <c r="N390" s="4" t="s">
        <v>1663</v>
      </c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2.75">
      <c r="A391" s="3" t="s">
        <v>12</v>
      </c>
      <c r="B391" s="4" t="s">
        <v>123</v>
      </c>
      <c r="C391" s="4" t="s">
        <v>124</v>
      </c>
      <c r="D391" s="4" t="s">
        <v>15</v>
      </c>
      <c r="E391" s="17">
        <v>7</v>
      </c>
      <c r="F391" s="4">
        <v>359</v>
      </c>
      <c r="G391" s="4">
        <v>2513</v>
      </c>
      <c r="H391" s="13">
        <f t="shared" si="12"/>
        <v>32.31</v>
      </c>
      <c r="I391" s="13">
        <f t="shared" si="13"/>
        <v>226.17000000000002</v>
      </c>
      <c r="J391" s="3" t="s">
        <v>692</v>
      </c>
      <c r="K391" s="14" t="s">
        <v>704</v>
      </c>
      <c r="L391" s="15" t="s">
        <v>125</v>
      </c>
      <c r="M391" s="3" t="s">
        <v>1468</v>
      </c>
      <c r="N391" s="4" t="s">
        <v>1662</v>
      </c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2.75">
      <c r="A392" s="3" t="s">
        <v>12</v>
      </c>
      <c r="B392" s="4" t="s">
        <v>429</v>
      </c>
      <c r="C392" s="4" t="s">
        <v>430</v>
      </c>
      <c r="D392" s="4" t="s">
        <v>15</v>
      </c>
      <c r="E392" s="17">
        <v>2</v>
      </c>
      <c r="F392" s="4">
        <v>359</v>
      </c>
      <c r="G392" s="4">
        <v>718</v>
      </c>
      <c r="H392" s="13">
        <f t="shared" si="12"/>
        <v>32.31</v>
      </c>
      <c r="I392" s="13">
        <f t="shared" si="13"/>
        <v>64.62</v>
      </c>
      <c r="J392" s="3" t="s">
        <v>692</v>
      </c>
      <c r="K392" s="14" t="s">
        <v>713</v>
      </c>
      <c r="L392" s="15" t="s">
        <v>431</v>
      </c>
      <c r="M392" s="3" t="s">
        <v>1470</v>
      </c>
      <c r="N392" s="4" t="s">
        <v>1662</v>
      </c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2.75">
      <c r="A393" s="3" t="s">
        <v>12</v>
      </c>
      <c r="B393" s="4" t="s">
        <v>380</v>
      </c>
      <c r="C393" s="4" t="s">
        <v>381</v>
      </c>
      <c r="D393" s="4" t="s">
        <v>15</v>
      </c>
      <c r="E393" s="17">
        <v>18</v>
      </c>
      <c r="F393" s="4">
        <v>419</v>
      </c>
      <c r="G393" s="4">
        <v>7542</v>
      </c>
      <c r="H393" s="13">
        <f t="shared" si="12"/>
        <v>37.71</v>
      </c>
      <c r="I393" s="13">
        <f t="shared" si="13"/>
        <v>678.78</v>
      </c>
      <c r="J393" s="3" t="s">
        <v>692</v>
      </c>
      <c r="K393" s="14" t="s">
        <v>747</v>
      </c>
      <c r="L393" s="15" t="s">
        <v>382</v>
      </c>
      <c r="M393" s="3" t="s">
        <v>1482</v>
      </c>
      <c r="N393" s="4" t="s">
        <v>1662</v>
      </c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2.75">
      <c r="A394" s="3" t="s">
        <v>12</v>
      </c>
      <c r="B394" s="4" t="s">
        <v>198</v>
      </c>
      <c r="C394" s="4" t="s">
        <v>199</v>
      </c>
      <c r="D394" s="4" t="s">
        <v>15</v>
      </c>
      <c r="E394" s="17">
        <v>6</v>
      </c>
      <c r="F394" s="4">
        <v>359</v>
      </c>
      <c r="G394" s="4">
        <v>2154</v>
      </c>
      <c r="H394" s="13">
        <f t="shared" si="12"/>
        <v>32.31</v>
      </c>
      <c r="I394" s="13">
        <f t="shared" si="13"/>
        <v>193.86</v>
      </c>
      <c r="J394" s="3" t="s">
        <v>692</v>
      </c>
      <c r="K394" s="14" t="s">
        <v>762</v>
      </c>
      <c r="L394" s="15" t="s">
        <v>200</v>
      </c>
      <c r="M394" s="3" t="s">
        <v>1490</v>
      </c>
      <c r="N394" s="4" t="s">
        <v>1662</v>
      </c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2.75">
      <c r="A395" s="3" t="s">
        <v>12</v>
      </c>
      <c r="B395" s="4" t="s">
        <v>377</v>
      </c>
      <c r="C395" s="4" t="s">
        <v>378</v>
      </c>
      <c r="D395" s="4" t="s">
        <v>15</v>
      </c>
      <c r="E395" s="17">
        <v>11</v>
      </c>
      <c r="F395" s="4">
        <v>359</v>
      </c>
      <c r="G395" s="4">
        <v>3949</v>
      </c>
      <c r="H395" s="13">
        <f t="shared" si="12"/>
        <v>32.31</v>
      </c>
      <c r="I395" s="13">
        <f t="shared" si="13"/>
        <v>355.41</v>
      </c>
      <c r="J395" s="3" t="s">
        <v>692</v>
      </c>
      <c r="K395" s="14" t="s">
        <v>781</v>
      </c>
      <c r="L395" s="15" t="s">
        <v>379</v>
      </c>
      <c r="M395" s="3" t="s">
        <v>1500</v>
      </c>
      <c r="N395" s="4" t="s">
        <v>1662</v>
      </c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2.75">
      <c r="A396" s="3" t="s">
        <v>12</v>
      </c>
      <c r="B396" s="4" t="s">
        <v>13</v>
      </c>
      <c r="C396" s="4" t="s">
        <v>14</v>
      </c>
      <c r="D396" s="4" t="s">
        <v>15</v>
      </c>
      <c r="E396" s="17">
        <v>14</v>
      </c>
      <c r="F396" s="4">
        <v>679</v>
      </c>
      <c r="G396" s="4">
        <v>9506</v>
      </c>
      <c r="H396" s="13">
        <f t="shared" si="12"/>
        <v>61.11</v>
      </c>
      <c r="I396" s="13">
        <f t="shared" si="13"/>
        <v>855.54</v>
      </c>
      <c r="J396" s="3" t="s">
        <v>692</v>
      </c>
      <c r="K396" s="14" t="s">
        <v>796</v>
      </c>
      <c r="L396" s="15" t="s">
        <v>16</v>
      </c>
      <c r="M396" s="3" t="s">
        <v>1504</v>
      </c>
      <c r="N396" s="4" t="s">
        <v>1662</v>
      </c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2.75">
      <c r="A397" s="3" t="s">
        <v>12</v>
      </c>
      <c r="B397" s="4" t="s">
        <v>413</v>
      </c>
      <c r="C397" s="4" t="s">
        <v>414</v>
      </c>
      <c r="D397" s="4" t="s">
        <v>15</v>
      </c>
      <c r="E397" s="17">
        <v>6</v>
      </c>
      <c r="F397" s="4">
        <v>359</v>
      </c>
      <c r="G397" s="4">
        <v>2154</v>
      </c>
      <c r="H397" s="13">
        <f t="shared" si="12"/>
        <v>32.31</v>
      </c>
      <c r="I397" s="13">
        <f t="shared" si="13"/>
        <v>193.86</v>
      </c>
      <c r="J397" s="3" t="s">
        <v>692</v>
      </c>
      <c r="K397" s="14" t="s">
        <v>832</v>
      </c>
      <c r="L397" s="15" t="s">
        <v>415</v>
      </c>
      <c r="M397" s="3" t="s">
        <v>1516</v>
      </c>
      <c r="N397" s="4" t="s">
        <v>1662</v>
      </c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2.75">
      <c r="A398" s="3" t="s">
        <v>12</v>
      </c>
      <c r="B398" s="4" t="s">
        <v>416</v>
      </c>
      <c r="C398" s="4" t="s">
        <v>417</v>
      </c>
      <c r="D398" s="4" t="s">
        <v>15</v>
      </c>
      <c r="E398" s="17">
        <v>10</v>
      </c>
      <c r="F398" s="4">
        <v>359</v>
      </c>
      <c r="G398" s="4">
        <v>3590</v>
      </c>
      <c r="H398" s="13">
        <f t="shared" si="12"/>
        <v>32.31</v>
      </c>
      <c r="I398" s="13">
        <f t="shared" si="13"/>
        <v>323.10000000000002</v>
      </c>
      <c r="J398" s="3" t="s">
        <v>692</v>
      </c>
      <c r="K398" s="14" t="s">
        <v>841</v>
      </c>
      <c r="L398" s="15" t="s">
        <v>418</v>
      </c>
      <c r="M398" s="3" t="s">
        <v>1519</v>
      </c>
      <c r="N398" s="4" t="s">
        <v>1662</v>
      </c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2.75">
      <c r="A399" s="3" t="s">
        <v>12</v>
      </c>
      <c r="B399" s="4" t="s">
        <v>63</v>
      </c>
      <c r="C399" s="4" t="s">
        <v>64</v>
      </c>
      <c r="D399" s="4" t="s">
        <v>15</v>
      </c>
      <c r="E399" s="17">
        <v>14</v>
      </c>
      <c r="F399" s="4">
        <v>359</v>
      </c>
      <c r="G399" s="4">
        <v>5026</v>
      </c>
      <c r="H399" s="13">
        <f t="shared" si="12"/>
        <v>32.31</v>
      </c>
      <c r="I399" s="13">
        <f t="shared" si="13"/>
        <v>452.34000000000003</v>
      </c>
      <c r="J399" s="3" t="s">
        <v>692</v>
      </c>
      <c r="K399" s="14" t="s">
        <v>918</v>
      </c>
      <c r="L399" s="15" t="s">
        <v>65</v>
      </c>
      <c r="M399" s="3" t="s">
        <v>1541</v>
      </c>
      <c r="N399" s="4" t="s">
        <v>1662</v>
      </c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2.75">
      <c r="A400" s="3" t="s">
        <v>12</v>
      </c>
      <c r="B400" s="4" t="s">
        <v>290</v>
      </c>
      <c r="C400" s="4" t="s">
        <v>291</v>
      </c>
      <c r="D400" s="4" t="s">
        <v>15</v>
      </c>
      <c r="E400" s="17">
        <v>15</v>
      </c>
      <c r="F400" s="4">
        <v>359</v>
      </c>
      <c r="G400" s="4">
        <v>5385</v>
      </c>
      <c r="H400" s="13">
        <f t="shared" si="12"/>
        <v>32.31</v>
      </c>
      <c r="I400" s="13">
        <f t="shared" si="13"/>
        <v>484.65000000000003</v>
      </c>
      <c r="J400" s="3" t="s">
        <v>692</v>
      </c>
      <c r="K400" s="14" t="s">
        <v>934</v>
      </c>
      <c r="L400" s="15" t="s">
        <v>292</v>
      </c>
      <c r="M400" s="3" t="s">
        <v>1548</v>
      </c>
      <c r="N400" s="4" t="s">
        <v>1662</v>
      </c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2.75">
      <c r="A401" s="3" t="s">
        <v>12</v>
      </c>
      <c r="B401" s="4" t="s">
        <v>284</v>
      </c>
      <c r="C401" s="4" t="s">
        <v>285</v>
      </c>
      <c r="D401" s="4" t="s">
        <v>15</v>
      </c>
      <c r="E401" s="17">
        <v>7</v>
      </c>
      <c r="F401" s="4">
        <v>279</v>
      </c>
      <c r="G401" s="4">
        <v>1953</v>
      </c>
      <c r="H401" s="13">
        <f t="shared" si="12"/>
        <v>25.11</v>
      </c>
      <c r="I401" s="13">
        <f t="shared" si="13"/>
        <v>175.76999999999998</v>
      </c>
      <c r="J401" s="3" t="s">
        <v>692</v>
      </c>
      <c r="K401" s="14" t="s">
        <v>938</v>
      </c>
      <c r="L401" s="15" t="s">
        <v>286</v>
      </c>
      <c r="M401" s="3" t="s">
        <v>1549</v>
      </c>
      <c r="N401" s="4" t="s">
        <v>1662</v>
      </c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2.75">
      <c r="A402" s="3" t="s">
        <v>12</v>
      </c>
      <c r="B402" s="4" t="s">
        <v>287</v>
      </c>
      <c r="C402" s="4" t="s">
        <v>288</v>
      </c>
      <c r="D402" s="4" t="s">
        <v>15</v>
      </c>
      <c r="E402" s="17">
        <v>58</v>
      </c>
      <c r="F402" s="4">
        <v>359</v>
      </c>
      <c r="G402" s="4">
        <v>20822</v>
      </c>
      <c r="H402" s="13">
        <f t="shared" si="12"/>
        <v>32.31</v>
      </c>
      <c r="I402" s="13">
        <f t="shared" si="13"/>
        <v>1873.98</v>
      </c>
      <c r="J402" s="3" t="s">
        <v>692</v>
      </c>
      <c r="K402" s="14" t="s">
        <v>947</v>
      </c>
      <c r="L402" s="15" t="s">
        <v>289</v>
      </c>
      <c r="M402" s="3" t="s">
        <v>1552</v>
      </c>
      <c r="N402" s="4" t="s">
        <v>1662</v>
      </c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2.75">
      <c r="A403" s="3" t="s">
        <v>12</v>
      </c>
      <c r="B403" s="4" t="s">
        <v>386</v>
      </c>
      <c r="C403" s="4" t="s">
        <v>387</v>
      </c>
      <c r="D403" s="4" t="s">
        <v>15</v>
      </c>
      <c r="E403" s="17">
        <v>0</v>
      </c>
      <c r="F403" s="4">
        <v>1399</v>
      </c>
      <c r="G403" s="4">
        <v>0</v>
      </c>
      <c r="H403" s="13">
        <f t="shared" si="12"/>
        <v>125.91</v>
      </c>
      <c r="I403" s="13">
        <f t="shared" si="13"/>
        <v>0</v>
      </c>
      <c r="J403" s="3" t="s">
        <v>692</v>
      </c>
      <c r="K403" s="14" t="s">
        <v>1573</v>
      </c>
      <c r="L403" s="15" t="s">
        <v>388</v>
      </c>
      <c r="M403" s="3" t="s">
        <v>1572</v>
      </c>
      <c r="N403" s="4" t="s">
        <v>1662</v>
      </c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2.75">
      <c r="A404" s="3" t="s">
        <v>12</v>
      </c>
      <c r="B404" s="4" t="s">
        <v>315</v>
      </c>
      <c r="C404" s="4" t="s">
        <v>316</v>
      </c>
      <c r="D404" s="4" t="s">
        <v>15</v>
      </c>
      <c r="E404" s="17">
        <v>74</v>
      </c>
      <c r="F404" s="4">
        <v>479</v>
      </c>
      <c r="G404" s="4">
        <v>35446</v>
      </c>
      <c r="H404" s="13">
        <f t="shared" si="12"/>
        <v>43.11</v>
      </c>
      <c r="I404" s="13">
        <f t="shared" si="13"/>
        <v>3190.14</v>
      </c>
      <c r="J404" s="3" t="s">
        <v>692</v>
      </c>
      <c r="K404" s="14" t="s">
        <v>1095</v>
      </c>
      <c r="L404" s="15" t="s">
        <v>317</v>
      </c>
      <c r="M404" s="3" t="s">
        <v>1593</v>
      </c>
      <c r="N404" s="4" t="s">
        <v>1662</v>
      </c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2.75">
      <c r="A405" s="3" t="s">
        <v>12</v>
      </c>
      <c r="B405" s="4" t="s">
        <v>312</v>
      </c>
      <c r="C405" s="4" t="s">
        <v>313</v>
      </c>
      <c r="D405" s="4" t="s">
        <v>15</v>
      </c>
      <c r="E405" s="17">
        <v>11</v>
      </c>
      <c r="F405" s="4">
        <v>399</v>
      </c>
      <c r="G405" s="4">
        <v>4389</v>
      </c>
      <c r="H405" s="13">
        <f t="shared" si="12"/>
        <v>35.909999999999997</v>
      </c>
      <c r="I405" s="13">
        <f t="shared" si="13"/>
        <v>395.01</v>
      </c>
      <c r="J405" s="3" t="s">
        <v>692</v>
      </c>
      <c r="K405" s="14" t="s">
        <v>1148</v>
      </c>
      <c r="L405" s="15" t="s">
        <v>314</v>
      </c>
      <c r="M405" s="3" t="s">
        <v>1603</v>
      </c>
      <c r="N405" s="4" t="s">
        <v>1662</v>
      </c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2.75">
      <c r="A406" s="3" t="s">
        <v>12</v>
      </c>
      <c r="B406" s="4" t="s">
        <v>321</v>
      </c>
      <c r="C406" s="4" t="s">
        <v>322</v>
      </c>
      <c r="D406" s="4" t="s">
        <v>15</v>
      </c>
      <c r="E406" s="17">
        <v>11</v>
      </c>
      <c r="F406" s="4">
        <v>539</v>
      </c>
      <c r="G406" s="4">
        <v>5929</v>
      </c>
      <c r="H406" s="13">
        <f t="shared" si="12"/>
        <v>48.51</v>
      </c>
      <c r="I406" s="13">
        <f t="shared" si="13"/>
        <v>533.61</v>
      </c>
      <c r="J406" s="3" t="s">
        <v>692</v>
      </c>
      <c r="K406" s="14" t="s">
        <v>1085</v>
      </c>
      <c r="L406" s="15" t="s">
        <v>323</v>
      </c>
      <c r="M406" s="3" t="s">
        <v>1590</v>
      </c>
      <c r="N406" s="4" t="s">
        <v>1663</v>
      </c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2.75">
      <c r="A407" s="3" t="s">
        <v>12</v>
      </c>
      <c r="B407" s="4" t="s">
        <v>398</v>
      </c>
      <c r="C407" s="4" t="s">
        <v>399</v>
      </c>
      <c r="D407" s="4" t="s">
        <v>15</v>
      </c>
      <c r="E407" s="17">
        <v>8</v>
      </c>
      <c r="F407" s="4">
        <v>419</v>
      </c>
      <c r="G407" s="4">
        <v>3352</v>
      </c>
      <c r="H407" s="13">
        <f t="shared" si="12"/>
        <v>37.71</v>
      </c>
      <c r="I407" s="13">
        <f t="shared" si="13"/>
        <v>301.68</v>
      </c>
      <c r="J407" s="3" t="s">
        <v>692</v>
      </c>
      <c r="K407" s="14" t="s">
        <v>1093</v>
      </c>
      <c r="L407" s="15" t="s">
        <v>400</v>
      </c>
      <c r="M407" s="3" t="s">
        <v>1592</v>
      </c>
      <c r="N407" s="4" t="s">
        <v>1663</v>
      </c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2.75">
      <c r="A408" s="3" t="s">
        <v>12</v>
      </c>
      <c r="B408" s="4" t="s">
        <v>281</v>
      </c>
      <c r="C408" s="4" t="s">
        <v>282</v>
      </c>
      <c r="D408" s="4" t="s">
        <v>15</v>
      </c>
      <c r="E408" s="17">
        <v>15</v>
      </c>
      <c r="F408" s="4">
        <v>339</v>
      </c>
      <c r="G408" s="4">
        <v>5085</v>
      </c>
      <c r="H408" s="13">
        <f t="shared" si="12"/>
        <v>30.509999999999998</v>
      </c>
      <c r="I408" s="13">
        <f t="shared" si="13"/>
        <v>457.65</v>
      </c>
      <c r="J408" s="3" t="s">
        <v>692</v>
      </c>
      <c r="K408" s="14" t="s">
        <v>1126</v>
      </c>
      <c r="L408" s="15" t="s">
        <v>283</v>
      </c>
      <c r="M408" s="3" t="s">
        <v>1597</v>
      </c>
      <c r="N408" s="4" t="s">
        <v>1663</v>
      </c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2.75">
      <c r="A409" s="3" t="s">
        <v>12</v>
      </c>
      <c r="B409" s="4" t="s">
        <v>278</v>
      </c>
      <c r="C409" s="4" t="s">
        <v>279</v>
      </c>
      <c r="D409" s="4" t="s">
        <v>15</v>
      </c>
      <c r="E409" s="17">
        <v>14</v>
      </c>
      <c r="F409" s="4">
        <v>339</v>
      </c>
      <c r="G409" s="4">
        <v>4746</v>
      </c>
      <c r="H409" s="13">
        <f t="shared" si="12"/>
        <v>30.509999999999998</v>
      </c>
      <c r="I409" s="13">
        <f t="shared" si="13"/>
        <v>427.14</v>
      </c>
      <c r="J409" s="3" t="s">
        <v>692</v>
      </c>
      <c r="K409" s="14" t="s">
        <v>1130</v>
      </c>
      <c r="L409" s="15" t="s">
        <v>280</v>
      </c>
      <c r="M409" s="3" t="s">
        <v>1598</v>
      </c>
      <c r="N409" s="4" t="s">
        <v>1663</v>
      </c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2.75">
      <c r="A410" s="3" t="s">
        <v>12</v>
      </c>
      <c r="B410" s="4" t="s">
        <v>269</v>
      </c>
      <c r="C410" s="4" t="s">
        <v>270</v>
      </c>
      <c r="D410" s="4" t="s">
        <v>15</v>
      </c>
      <c r="E410" s="17">
        <v>14</v>
      </c>
      <c r="F410" s="4">
        <v>379</v>
      </c>
      <c r="G410" s="4">
        <v>5306</v>
      </c>
      <c r="H410" s="13">
        <f t="shared" si="12"/>
        <v>34.11</v>
      </c>
      <c r="I410" s="13">
        <f t="shared" si="13"/>
        <v>477.53999999999996</v>
      </c>
      <c r="J410" s="3" t="s">
        <v>692</v>
      </c>
      <c r="K410" s="14" t="s">
        <v>1133</v>
      </c>
      <c r="L410" s="15" t="s">
        <v>271</v>
      </c>
      <c r="M410" s="3" t="s">
        <v>1599</v>
      </c>
      <c r="N410" s="4" t="s">
        <v>1663</v>
      </c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2.75">
      <c r="A411" s="3" t="s">
        <v>12</v>
      </c>
      <c r="B411" s="4" t="s">
        <v>275</v>
      </c>
      <c r="C411" s="4" t="s">
        <v>276</v>
      </c>
      <c r="D411" s="4" t="s">
        <v>15</v>
      </c>
      <c r="E411" s="17">
        <v>13</v>
      </c>
      <c r="F411" s="4">
        <v>379</v>
      </c>
      <c r="G411" s="4">
        <v>4927</v>
      </c>
      <c r="H411" s="13">
        <f t="shared" si="12"/>
        <v>34.11</v>
      </c>
      <c r="I411" s="13">
        <f t="shared" si="13"/>
        <v>443.43</v>
      </c>
      <c r="J411" s="3" t="s">
        <v>692</v>
      </c>
      <c r="K411" s="14" t="s">
        <v>1136</v>
      </c>
      <c r="L411" s="15" t="s">
        <v>277</v>
      </c>
      <c r="M411" s="3" t="s">
        <v>1600</v>
      </c>
      <c r="N411" s="4" t="s">
        <v>1663</v>
      </c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2.75">
      <c r="A412" s="3" t="s">
        <v>12</v>
      </c>
      <c r="B412" s="4" t="s">
        <v>401</v>
      </c>
      <c r="C412" s="4" t="s">
        <v>402</v>
      </c>
      <c r="D412" s="4" t="s">
        <v>15</v>
      </c>
      <c r="E412" s="17">
        <v>14</v>
      </c>
      <c r="F412" s="4">
        <v>479</v>
      </c>
      <c r="G412" s="4">
        <v>6706</v>
      </c>
      <c r="H412" s="13">
        <f t="shared" si="12"/>
        <v>43.11</v>
      </c>
      <c r="I412" s="13">
        <f t="shared" si="13"/>
        <v>603.54</v>
      </c>
      <c r="J412" s="3" t="s">
        <v>692</v>
      </c>
      <c r="K412" s="14" t="s">
        <v>1144</v>
      </c>
      <c r="L412" s="15" t="s">
        <v>403</v>
      </c>
      <c r="M412" s="3" t="s">
        <v>1602</v>
      </c>
      <c r="N412" s="4" t="s">
        <v>1663</v>
      </c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2.75">
      <c r="A413" s="3" t="s">
        <v>12</v>
      </c>
      <c r="B413" s="4" t="s">
        <v>272</v>
      </c>
      <c r="C413" s="4" t="s">
        <v>273</v>
      </c>
      <c r="D413" s="4" t="s">
        <v>15</v>
      </c>
      <c r="E413" s="17">
        <v>15</v>
      </c>
      <c r="F413" s="4">
        <v>379</v>
      </c>
      <c r="G413" s="4">
        <v>5685</v>
      </c>
      <c r="H413" s="13">
        <f t="shared" si="12"/>
        <v>34.11</v>
      </c>
      <c r="I413" s="13">
        <f t="shared" si="13"/>
        <v>511.65</v>
      </c>
      <c r="J413" s="3" t="s">
        <v>692</v>
      </c>
      <c r="K413" s="14" t="s">
        <v>1152</v>
      </c>
      <c r="L413" s="15" t="s">
        <v>274</v>
      </c>
      <c r="M413" s="3" t="s">
        <v>1604</v>
      </c>
      <c r="N413" s="4" t="s">
        <v>1663</v>
      </c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2.75">
      <c r="A414" s="3" t="s">
        <v>12</v>
      </c>
      <c r="B414" s="4" t="s">
        <v>123</v>
      </c>
      <c r="C414" s="4" t="s">
        <v>124</v>
      </c>
      <c r="D414" s="4" t="s">
        <v>15</v>
      </c>
      <c r="E414" s="17">
        <v>15</v>
      </c>
      <c r="F414" s="4">
        <v>359</v>
      </c>
      <c r="G414" s="4">
        <v>5385</v>
      </c>
      <c r="H414" s="13">
        <f t="shared" si="12"/>
        <v>32.31</v>
      </c>
      <c r="I414" s="13">
        <f t="shared" si="13"/>
        <v>484.65000000000003</v>
      </c>
      <c r="J414" s="3" t="s">
        <v>689</v>
      </c>
      <c r="K414" s="14" t="s">
        <v>705</v>
      </c>
      <c r="L414" s="15" t="s">
        <v>125</v>
      </c>
      <c r="M414" s="3" t="s">
        <v>1468</v>
      </c>
      <c r="N414" s="4" t="s">
        <v>1662</v>
      </c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2.75">
      <c r="A415" s="3" t="s">
        <v>12</v>
      </c>
      <c r="B415" s="4" t="s">
        <v>429</v>
      </c>
      <c r="C415" s="4" t="s">
        <v>430</v>
      </c>
      <c r="D415" s="4" t="s">
        <v>15</v>
      </c>
      <c r="E415" s="17">
        <v>11</v>
      </c>
      <c r="F415" s="4">
        <v>359</v>
      </c>
      <c r="G415" s="4">
        <v>3949</v>
      </c>
      <c r="H415" s="13">
        <f t="shared" si="12"/>
        <v>32.31</v>
      </c>
      <c r="I415" s="13">
        <f t="shared" si="13"/>
        <v>355.41</v>
      </c>
      <c r="J415" s="3" t="s">
        <v>689</v>
      </c>
      <c r="K415" s="14" t="s">
        <v>714</v>
      </c>
      <c r="L415" s="15" t="s">
        <v>431</v>
      </c>
      <c r="M415" s="3" t="s">
        <v>1470</v>
      </c>
      <c r="N415" s="4" t="s">
        <v>1662</v>
      </c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2.75">
      <c r="A416" s="3" t="s">
        <v>12</v>
      </c>
      <c r="B416" s="4" t="s">
        <v>245</v>
      </c>
      <c r="C416" s="4" t="s">
        <v>246</v>
      </c>
      <c r="D416" s="4" t="s">
        <v>15</v>
      </c>
      <c r="E416" s="17">
        <v>29</v>
      </c>
      <c r="F416" s="4">
        <v>279</v>
      </c>
      <c r="G416" s="4">
        <v>8091</v>
      </c>
      <c r="H416" s="13">
        <f t="shared" si="12"/>
        <v>25.11</v>
      </c>
      <c r="I416" s="13">
        <f t="shared" si="13"/>
        <v>728.18999999999994</v>
      </c>
      <c r="J416" s="3" t="s">
        <v>689</v>
      </c>
      <c r="K416" s="14" t="s">
        <v>741</v>
      </c>
      <c r="L416" s="15" t="s">
        <v>247</v>
      </c>
      <c r="M416" s="3" t="s">
        <v>1478</v>
      </c>
      <c r="N416" s="4" t="s">
        <v>1662</v>
      </c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2.75">
      <c r="A417" s="3" t="s">
        <v>12</v>
      </c>
      <c r="B417" s="4" t="s">
        <v>380</v>
      </c>
      <c r="C417" s="4" t="s">
        <v>381</v>
      </c>
      <c r="D417" s="4" t="s">
        <v>15</v>
      </c>
      <c r="E417" s="17">
        <v>18</v>
      </c>
      <c r="F417" s="4">
        <v>419</v>
      </c>
      <c r="G417" s="4">
        <v>7542</v>
      </c>
      <c r="H417" s="13">
        <f t="shared" si="12"/>
        <v>37.71</v>
      </c>
      <c r="I417" s="13">
        <f t="shared" si="13"/>
        <v>678.78</v>
      </c>
      <c r="J417" s="3" t="s">
        <v>689</v>
      </c>
      <c r="K417" s="14" t="s">
        <v>748</v>
      </c>
      <c r="L417" s="15" t="s">
        <v>382</v>
      </c>
      <c r="M417" s="3" t="s">
        <v>1482</v>
      </c>
      <c r="N417" s="4" t="s">
        <v>1662</v>
      </c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2.75">
      <c r="A418" s="3" t="s">
        <v>12</v>
      </c>
      <c r="B418" s="4" t="s">
        <v>198</v>
      </c>
      <c r="C418" s="4" t="s">
        <v>199</v>
      </c>
      <c r="D418" s="4" t="s">
        <v>15</v>
      </c>
      <c r="E418" s="17">
        <v>18</v>
      </c>
      <c r="F418" s="4">
        <v>359</v>
      </c>
      <c r="G418" s="4">
        <v>6462</v>
      </c>
      <c r="H418" s="13">
        <f t="shared" si="12"/>
        <v>32.31</v>
      </c>
      <c r="I418" s="13">
        <f t="shared" si="13"/>
        <v>581.58000000000004</v>
      </c>
      <c r="J418" s="3" t="s">
        <v>689</v>
      </c>
      <c r="K418" s="14" t="s">
        <v>763</v>
      </c>
      <c r="L418" s="15" t="s">
        <v>200</v>
      </c>
      <c r="M418" s="3" t="s">
        <v>1490</v>
      </c>
      <c r="N418" s="4" t="s">
        <v>1662</v>
      </c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2.75">
      <c r="A419" s="3" t="s">
        <v>12</v>
      </c>
      <c r="B419" s="4" t="s">
        <v>377</v>
      </c>
      <c r="C419" s="4" t="s">
        <v>378</v>
      </c>
      <c r="D419" s="4" t="s">
        <v>15</v>
      </c>
      <c r="E419" s="17">
        <v>29</v>
      </c>
      <c r="F419" s="4">
        <v>359</v>
      </c>
      <c r="G419" s="4">
        <v>10411</v>
      </c>
      <c r="H419" s="13">
        <f t="shared" si="12"/>
        <v>32.31</v>
      </c>
      <c r="I419" s="13">
        <f t="shared" si="13"/>
        <v>936.99</v>
      </c>
      <c r="J419" s="3" t="s">
        <v>689</v>
      </c>
      <c r="K419" s="14" t="s">
        <v>782</v>
      </c>
      <c r="L419" s="15" t="s">
        <v>379</v>
      </c>
      <c r="M419" s="3" t="s">
        <v>1500</v>
      </c>
      <c r="N419" s="4" t="s">
        <v>1662</v>
      </c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2.75">
      <c r="A420" s="3" t="s">
        <v>12</v>
      </c>
      <c r="B420" s="4" t="s">
        <v>13</v>
      </c>
      <c r="C420" s="4" t="s">
        <v>14</v>
      </c>
      <c r="D420" s="4" t="s">
        <v>15</v>
      </c>
      <c r="E420" s="17">
        <v>16</v>
      </c>
      <c r="F420" s="4">
        <v>679</v>
      </c>
      <c r="G420" s="4">
        <v>10864</v>
      </c>
      <c r="H420" s="13">
        <f t="shared" si="12"/>
        <v>61.11</v>
      </c>
      <c r="I420" s="13">
        <f t="shared" si="13"/>
        <v>977.76</v>
      </c>
      <c r="J420" s="3" t="s">
        <v>689</v>
      </c>
      <c r="K420" s="14" t="s">
        <v>797</v>
      </c>
      <c r="L420" s="15" t="s">
        <v>16</v>
      </c>
      <c r="M420" s="3" t="s">
        <v>1504</v>
      </c>
      <c r="N420" s="4" t="s">
        <v>1662</v>
      </c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2.75">
      <c r="A421" s="3" t="s">
        <v>12</v>
      </c>
      <c r="B421" s="4" t="s">
        <v>17</v>
      </c>
      <c r="C421" s="4" t="s">
        <v>18</v>
      </c>
      <c r="D421" s="4" t="s">
        <v>15</v>
      </c>
      <c r="E421" s="17">
        <v>6</v>
      </c>
      <c r="F421" s="4">
        <v>359</v>
      </c>
      <c r="G421" s="4">
        <v>2154</v>
      </c>
      <c r="H421" s="13">
        <f t="shared" si="12"/>
        <v>32.31</v>
      </c>
      <c r="I421" s="13">
        <f t="shared" si="13"/>
        <v>193.86</v>
      </c>
      <c r="J421" s="3" t="s">
        <v>689</v>
      </c>
      <c r="K421" s="14" t="s">
        <v>827</v>
      </c>
      <c r="L421" s="15" t="s">
        <v>19</v>
      </c>
      <c r="M421" s="3" t="s">
        <v>1513</v>
      </c>
      <c r="N421" s="4" t="s">
        <v>1662</v>
      </c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2.75">
      <c r="A422" s="3" t="s">
        <v>12</v>
      </c>
      <c r="B422" s="4" t="s">
        <v>413</v>
      </c>
      <c r="C422" s="4" t="s">
        <v>414</v>
      </c>
      <c r="D422" s="4" t="s">
        <v>15</v>
      </c>
      <c r="E422" s="17">
        <v>37</v>
      </c>
      <c r="F422" s="4">
        <v>359</v>
      </c>
      <c r="G422" s="4">
        <v>13283</v>
      </c>
      <c r="H422" s="13">
        <f t="shared" si="12"/>
        <v>32.31</v>
      </c>
      <c r="I422" s="13">
        <f t="shared" si="13"/>
        <v>1195.47</v>
      </c>
      <c r="J422" s="3" t="s">
        <v>689</v>
      </c>
      <c r="K422" s="14" t="s">
        <v>833</v>
      </c>
      <c r="L422" s="15" t="s">
        <v>415</v>
      </c>
      <c r="M422" s="3" t="s">
        <v>1516</v>
      </c>
      <c r="N422" s="4" t="s">
        <v>1662</v>
      </c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2.75">
      <c r="A423" s="3" t="s">
        <v>12</v>
      </c>
      <c r="B423" s="4" t="s">
        <v>416</v>
      </c>
      <c r="C423" s="4" t="s">
        <v>417</v>
      </c>
      <c r="D423" s="4" t="s">
        <v>15</v>
      </c>
      <c r="E423" s="17">
        <v>15</v>
      </c>
      <c r="F423" s="4">
        <v>359</v>
      </c>
      <c r="G423" s="4">
        <v>5385</v>
      </c>
      <c r="H423" s="13">
        <f t="shared" si="12"/>
        <v>32.31</v>
      </c>
      <c r="I423" s="13">
        <f t="shared" si="13"/>
        <v>484.65000000000003</v>
      </c>
      <c r="J423" s="3" t="s">
        <v>689</v>
      </c>
      <c r="K423" s="14" t="s">
        <v>842</v>
      </c>
      <c r="L423" s="15" t="s">
        <v>418</v>
      </c>
      <c r="M423" s="3" t="s">
        <v>1519</v>
      </c>
      <c r="N423" s="4" t="s">
        <v>1662</v>
      </c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2.75">
      <c r="A424" s="3" t="s">
        <v>12</v>
      </c>
      <c r="B424" s="4" t="s">
        <v>57</v>
      </c>
      <c r="C424" s="4" t="s">
        <v>58</v>
      </c>
      <c r="D424" s="4" t="s">
        <v>15</v>
      </c>
      <c r="E424" s="17">
        <v>14</v>
      </c>
      <c r="F424" s="4">
        <v>419</v>
      </c>
      <c r="G424" s="4">
        <v>5866</v>
      </c>
      <c r="H424" s="13">
        <f t="shared" si="12"/>
        <v>37.71</v>
      </c>
      <c r="I424" s="13">
        <f t="shared" si="13"/>
        <v>527.94000000000005</v>
      </c>
      <c r="J424" s="3" t="s">
        <v>689</v>
      </c>
      <c r="K424" s="14" t="s">
        <v>894</v>
      </c>
      <c r="L424" s="15" t="s">
        <v>59</v>
      </c>
      <c r="M424" s="3" t="s">
        <v>1535</v>
      </c>
      <c r="N424" s="4" t="s">
        <v>1662</v>
      </c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2.75">
      <c r="A425" s="3" t="s">
        <v>12</v>
      </c>
      <c r="B425" s="4" t="s">
        <v>63</v>
      </c>
      <c r="C425" s="4" t="s">
        <v>64</v>
      </c>
      <c r="D425" s="4" t="s">
        <v>15</v>
      </c>
      <c r="E425" s="17">
        <v>21</v>
      </c>
      <c r="F425" s="4">
        <v>359</v>
      </c>
      <c r="G425" s="4">
        <v>7539</v>
      </c>
      <c r="H425" s="13">
        <f t="shared" si="12"/>
        <v>32.31</v>
      </c>
      <c r="I425" s="13">
        <f t="shared" si="13"/>
        <v>678.51</v>
      </c>
      <c r="J425" s="3" t="s">
        <v>689</v>
      </c>
      <c r="K425" s="14" t="s">
        <v>919</v>
      </c>
      <c r="L425" s="15" t="s">
        <v>65</v>
      </c>
      <c r="M425" s="3" t="s">
        <v>1541</v>
      </c>
      <c r="N425" s="4" t="s">
        <v>1662</v>
      </c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2.75">
      <c r="A426" s="3" t="s">
        <v>12</v>
      </c>
      <c r="B426" s="4" t="s">
        <v>210</v>
      </c>
      <c r="C426" s="4" t="s">
        <v>211</v>
      </c>
      <c r="D426" s="4" t="s">
        <v>15</v>
      </c>
      <c r="E426" s="17">
        <v>25</v>
      </c>
      <c r="F426" s="4">
        <v>359</v>
      </c>
      <c r="G426" s="4">
        <v>8975</v>
      </c>
      <c r="H426" s="13">
        <f t="shared" si="12"/>
        <v>32.31</v>
      </c>
      <c r="I426" s="13">
        <f t="shared" si="13"/>
        <v>807.75</v>
      </c>
      <c r="J426" s="3" t="s">
        <v>689</v>
      </c>
      <c r="K426" s="14" t="s">
        <v>925</v>
      </c>
      <c r="L426" s="15" t="s">
        <v>212</v>
      </c>
      <c r="M426" s="3" t="s">
        <v>1544</v>
      </c>
      <c r="N426" s="4" t="s">
        <v>1662</v>
      </c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2.75">
      <c r="A427" s="3" t="s">
        <v>12</v>
      </c>
      <c r="B427" s="4" t="s">
        <v>263</v>
      </c>
      <c r="C427" s="4" t="s">
        <v>264</v>
      </c>
      <c r="D427" s="4" t="s">
        <v>15</v>
      </c>
      <c r="E427" s="17">
        <v>21</v>
      </c>
      <c r="F427" s="4">
        <v>359</v>
      </c>
      <c r="G427" s="4">
        <v>7539</v>
      </c>
      <c r="H427" s="13">
        <f t="shared" si="12"/>
        <v>32.31</v>
      </c>
      <c r="I427" s="13">
        <f t="shared" si="13"/>
        <v>678.51</v>
      </c>
      <c r="J427" s="3" t="s">
        <v>689</v>
      </c>
      <c r="K427" s="14" t="s">
        <v>930</v>
      </c>
      <c r="L427" s="15" t="s">
        <v>265</v>
      </c>
      <c r="M427" s="3" t="s">
        <v>1546</v>
      </c>
      <c r="N427" s="4" t="s">
        <v>1662</v>
      </c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2.75">
      <c r="A428" s="3" t="s">
        <v>12</v>
      </c>
      <c r="B428" s="4" t="s">
        <v>290</v>
      </c>
      <c r="C428" s="4" t="s">
        <v>291</v>
      </c>
      <c r="D428" s="4" t="s">
        <v>15</v>
      </c>
      <c r="E428" s="17">
        <v>11</v>
      </c>
      <c r="F428" s="4">
        <v>359</v>
      </c>
      <c r="G428" s="4">
        <v>3949</v>
      </c>
      <c r="H428" s="13">
        <f t="shared" si="12"/>
        <v>32.31</v>
      </c>
      <c r="I428" s="13">
        <f t="shared" si="13"/>
        <v>355.41</v>
      </c>
      <c r="J428" s="3" t="s">
        <v>689</v>
      </c>
      <c r="K428" s="14" t="s">
        <v>935</v>
      </c>
      <c r="L428" s="15" t="s">
        <v>292</v>
      </c>
      <c r="M428" s="3" t="s">
        <v>1548</v>
      </c>
      <c r="N428" s="4" t="s">
        <v>1662</v>
      </c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2.75">
      <c r="A429" s="3" t="s">
        <v>12</v>
      </c>
      <c r="B429" s="4" t="s">
        <v>284</v>
      </c>
      <c r="C429" s="4" t="s">
        <v>285</v>
      </c>
      <c r="D429" s="4" t="s">
        <v>15</v>
      </c>
      <c r="E429" s="17">
        <v>11</v>
      </c>
      <c r="F429" s="4">
        <v>279</v>
      </c>
      <c r="G429" s="4">
        <v>3069</v>
      </c>
      <c r="H429" s="13">
        <f t="shared" si="12"/>
        <v>25.11</v>
      </c>
      <c r="I429" s="13">
        <f t="shared" si="13"/>
        <v>276.20999999999998</v>
      </c>
      <c r="J429" s="3" t="s">
        <v>689</v>
      </c>
      <c r="K429" s="14" t="s">
        <v>939</v>
      </c>
      <c r="L429" s="15" t="s">
        <v>286</v>
      </c>
      <c r="M429" s="3" t="s">
        <v>1549</v>
      </c>
      <c r="N429" s="4" t="s">
        <v>1662</v>
      </c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2.75">
      <c r="A430" s="3" t="s">
        <v>12</v>
      </c>
      <c r="B430" s="4" t="s">
        <v>260</v>
      </c>
      <c r="C430" s="4" t="s">
        <v>261</v>
      </c>
      <c r="D430" s="4" t="s">
        <v>15</v>
      </c>
      <c r="E430" s="17">
        <v>22</v>
      </c>
      <c r="F430" s="4">
        <v>359</v>
      </c>
      <c r="G430" s="4">
        <v>7898</v>
      </c>
      <c r="H430" s="13">
        <f t="shared" si="12"/>
        <v>32.31</v>
      </c>
      <c r="I430" s="13">
        <f t="shared" si="13"/>
        <v>710.82</v>
      </c>
      <c r="J430" s="3" t="s">
        <v>689</v>
      </c>
      <c r="K430" s="14" t="s">
        <v>941</v>
      </c>
      <c r="L430" s="15" t="s">
        <v>262</v>
      </c>
      <c r="M430" s="3" t="s">
        <v>1550</v>
      </c>
      <c r="N430" s="4" t="s">
        <v>1662</v>
      </c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2.75">
      <c r="A431" s="3" t="s">
        <v>12</v>
      </c>
      <c r="B431" s="4" t="s">
        <v>287</v>
      </c>
      <c r="C431" s="4" t="s">
        <v>288</v>
      </c>
      <c r="D431" s="4" t="s">
        <v>15</v>
      </c>
      <c r="E431" s="17">
        <v>48</v>
      </c>
      <c r="F431" s="4">
        <v>359</v>
      </c>
      <c r="G431" s="4">
        <v>17232</v>
      </c>
      <c r="H431" s="13">
        <f t="shared" si="12"/>
        <v>32.31</v>
      </c>
      <c r="I431" s="13">
        <f t="shared" si="13"/>
        <v>1550.88</v>
      </c>
      <c r="J431" s="3" t="s">
        <v>689</v>
      </c>
      <c r="K431" s="14" t="s">
        <v>948</v>
      </c>
      <c r="L431" s="15" t="s">
        <v>289</v>
      </c>
      <c r="M431" s="3" t="s">
        <v>1552</v>
      </c>
      <c r="N431" s="4" t="s">
        <v>1662</v>
      </c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2.75">
      <c r="A432" s="3" t="s">
        <v>12</v>
      </c>
      <c r="B432" s="4" t="s">
        <v>386</v>
      </c>
      <c r="C432" s="4" t="s">
        <v>387</v>
      </c>
      <c r="D432" s="4" t="s">
        <v>15</v>
      </c>
      <c r="E432" s="17">
        <v>1</v>
      </c>
      <c r="F432" s="4">
        <v>1399</v>
      </c>
      <c r="G432" s="4">
        <v>1399</v>
      </c>
      <c r="H432" s="13">
        <f t="shared" si="12"/>
        <v>125.91</v>
      </c>
      <c r="I432" s="13">
        <f t="shared" si="13"/>
        <v>125.91</v>
      </c>
      <c r="J432" s="3" t="s">
        <v>689</v>
      </c>
      <c r="K432" s="14" t="s">
        <v>1007</v>
      </c>
      <c r="L432" s="15" t="s">
        <v>388</v>
      </c>
      <c r="M432" s="3" t="s">
        <v>1572</v>
      </c>
      <c r="N432" s="4" t="s">
        <v>1662</v>
      </c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2.75">
      <c r="A433" s="3" t="s">
        <v>12</v>
      </c>
      <c r="B433" s="4" t="s">
        <v>312</v>
      </c>
      <c r="C433" s="4" t="s">
        <v>313</v>
      </c>
      <c r="D433" s="4" t="s">
        <v>15</v>
      </c>
      <c r="E433" s="17">
        <v>10</v>
      </c>
      <c r="F433" s="4">
        <v>399</v>
      </c>
      <c r="G433" s="4">
        <v>3990</v>
      </c>
      <c r="H433" s="13">
        <f t="shared" si="12"/>
        <v>35.909999999999997</v>
      </c>
      <c r="I433" s="13">
        <f t="shared" si="13"/>
        <v>359.09999999999997</v>
      </c>
      <c r="J433" s="3" t="s">
        <v>689</v>
      </c>
      <c r="K433" s="14" t="s">
        <v>1149</v>
      </c>
      <c r="L433" s="15" t="s">
        <v>314</v>
      </c>
      <c r="M433" s="3" t="s">
        <v>1603</v>
      </c>
      <c r="N433" s="4" t="s">
        <v>1662</v>
      </c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2.75">
      <c r="A434" s="3" t="s">
        <v>12</v>
      </c>
      <c r="B434" s="4" t="s">
        <v>248</v>
      </c>
      <c r="C434" s="4" t="s">
        <v>249</v>
      </c>
      <c r="D434" s="4" t="s">
        <v>15</v>
      </c>
      <c r="E434" s="17">
        <v>28</v>
      </c>
      <c r="F434" s="4">
        <v>279</v>
      </c>
      <c r="G434" s="4">
        <v>7812</v>
      </c>
      <c r="H434" s="13">
        <f t="shared" si="12"/>
        <v>25.11</v>
      </c>
      <c r="I434" s="13">
        <f t="shared" si="13"/>
        <v>703.07999999999993</v>
      </c>
      <c r="J434" s="3" t="s">
        <v>689</v>
      </c>
      <c r="K434" s="14" t="s">
        <v>774</v>
      </c>
      <c r="L434" s="15" t="s">
        <v>250</v>
      </c>
      <c r="M434" s="3" t="s">
        <v>1497</v>
      </c>
      <c r="N434" s="4" t="s">
        <v>1663</v>
      </c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2.75">
      <c r="A435" s="3" t="s">
        <v>12</v>
      </c>
      <c r="B435" s="4" t="s">
        <v>321</v>
      </c>
      <c r="C435" s="4" t="s">
        <v>322</v>
      </c>
      <c r="D435" s="4" t="s">
        <v>15</v>
      </c>
      <c r="E435" s="17">
        <v>6</v>
      </c>
      <c r="F435" s="4">
        <v>539</v>
      </c>
      <c r="G435" s="4">
        <v>3234</v>
      </c>
      <c r="H435" s="13">
        <f t="shared" si="12"/>
        <v>48.51</v>
      </c>
      <c r="I435" s="13">
        <f t="shared" si="13"/>
        <v>291.06</v>
      </c>
      <c r="J435" s="3" t="s">
        <v>689</v>
      </c>
      <c r="K435" s="14" t="s">
        <v>1086</v>
      </c>
      <c r="L435" s="15" t="s">
        <v>323</v>
      </c>
      <c r="M435" s="3" t="s">
        <v>1590</v>
      </c>
      <c r="N435" s="4" t="s">
        <v>1663</v>
      </c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2.75">
      <c r="A436" s="3" t="s">
        <v>12</v>
      </c>
      <c r="B436" s="4" t="s">
        <v>398</v>
      </c>
      <c r="C436" s="4" t="s">
        <v>399</v>
      </c>
      <c r="D436" s="4" t="s">
        <v>15</v>
      </c>
      <c r="E436" s="17">
        <v>6</v>
      </c>
      <c r="F436" s="4">
        <v>419</v>
      </c>
      <c r="G436" s="4">
        <v>2514</v>
      </c>
      <c r="H436" s="13">
        <f t="shared" si="12"/>
        <v>37.71</v>
      </c>
      <c r="I436" s="13">
        <f t="shared" si="13"/>
        <v>226.26</v>
      </c>
      <c r="J436" s="3" t="s">
        <v>689</v>
      </c>
      <c r="K436" s="14" t="s">
        <v>1094</v>
      </c>
      <c r="L436" s="15" t="s">
        <v>400</v>
      </c>
      <c r="M436" s="3" t="s">
        <v>1592</v>
      </c>
      <c r="N436" s="4" t="s">
        <v>1663</v>
      </c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2.75">
      <c r="A437" s="3" t="s">
        <v>12</v>
      </c>
      <c r="B437" s="4" t="s">
        <v>281</v>
      </c>
      <c r="C437" s="4" t="s">
        <v>282</v>
      </c>
      <c r="D437" s="4" t="s">
        <v>15</v>
      </c>
      <c r="E437" s="17">
        <v>7</v>
      </c>
      <c r="F437" s="4">
        <v>339</v>
      </c>
      <c r="G437" s="4">
        <v>2373</v>
      </c>
      <c r="H437" s="13">
        <f t="shared" si="12"/>
        <v>30.509999999999998</v>
      </c>
      <c r="I437" s="13">
        <f t="shared" si="13"/>
        <v>213.57</v>
      </c>
      <c r="J437" s="3" t="s">
        <v>689</v>
      </c>
      <c r="K437" s="14" t="s">
        <v>1127</v>
      </c>
      <c r="L437" s="15" t="s">
        <v>283</v>
      </c>
      <c r="M437" s="3" t="s">
        <v>1597</v>
      </c>
      <c r="N437" s="4" t="s">
        <v>1663</v>
      </c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2.75">
      <c r="A438" s="3" t="s">
        <v>12</v>
      </c>
      <c r="B438" s="4" t="s">
        <v>278</v>
      </c>
      <c r="C438" s="4" t="s">
        <v>279</v>
      </c>
      <c r="D438" s="4" t="s">
        <v>15</v>
      </c>
      <c r="E438" s="17">
        <v>6</v>
      </c>
      <c r="F438" s="4">
        <v>339</v>
      </c>
      <c r="G438" s="4">
        <v>2034</v>
      </c>
      <c r="H438" s="13">
        <f t="shared" si="12"/>
        <v>30.509999999999998</v>
      </c>
      <c r="I438" s="13">
        <f t="shared" si="13"/>
        <v>183.06</v>
      </c>
      <c r="J438" s="3" t="s">
        <v>689</v>
      </c>
      <c r="K438" s="14" t="s">
        <v>1131</v>
      </c>
      <c r="L438" s="15" t="s">
        <v>280</v>
      </c>
      <c r="M438" s="3" t="s">
        <v>1598</v>
      </c>
      <c r="N438" s="4" t="s">
        <v>1663</v>
      </c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2.75">
      <c r="A439" s="3" t="s">
        <v>12</v>
      </c>
      <c r="B439" s="4" t="s">
        <v>269</v>
      </c>
      <c r="C439" s="4" t="s">
        <v>270</v>
      </c>
      <c r="D439" s="4" t="s">
        <v>15</v>
      </c>
      <c r="E439" s="17">
        <v>8</v>
      </c>
      <c r="F439" s="4">
        <v>379</v>
      </c>
      <c r="G439" s="4">
        <v>3032</v>
      </c>
      <c r="H439" s="13">
        <f t="shared" si="12"/>
        <v>34.11</v>
      </c>
      <c r="I439" s="13">
        <f t="shared" si="13"/>
        <v>272.88</v>
      </c>
      <c r="J439" s="3" t="s">
        <v>689</v>
      </c>
      <c r="K439" s="14" t="s">
        <v>1134</v>
      </c>
      <c r="L439" s="15" t="s">
        <v>271</v>
      </c>
      <c r="M439" s="3" t="s">
        <v>1599</v>
      </c>
      <c r="N439" s="4" t="s">
        <v>1663</v>
      </c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2.75">
      <c r="A440" s="3" t="s">
        <v>12</v>
      </c>
      <c r="B440" s="4" t="s">
        <v>275</v>
      </c>
      <c r="C440" s="4" t="s">
        <v>276</v>
      </c>
      <c r="D440" s="4" t="s">
        <v>15</v>
      </c>
      <c r="E440" s="17">
        <v>6</v>
      </c>
      <c r="F440" s="4">
        <v>379</v>
      </c>
      <c r="G440" s="4">
        <v>2274</v>
      </c>
      <c r="H440" s="13">
        <f t="shared" si="12"/>
        <v>34.11</v>
      </c>
      <c r="I440" s="13">
        <f t="shared" si="13"/>
        <v>204.66</v>
      </c>
      <c r="J440" s="3" t="s">
        <v>689</v>
      </c>
      <c r="K440" s="14" t="s">
        <v>1137</v>
      </c>
      <c r="L440" s="15" t="s">
        <v>277</v>
      </c>
      <c r="M440" s="3" t="s">
        <v>1600</v>
      </c>
      <c r="N440" s="4" t="s">
        <v>1663</v>
      </c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2.75">
      <c r="A441" s="3" t="s">
        <v>12</v>
      </c>
      <c r="B441" s="4" t="s">
        <v>401</v>
      </c>
      <c r="C441" s="4" t="s">
        <v>402</v>
      </c>
      <c r="D441" s="4" t="s">
        <v>15</v>
      </c>
      <c r="E441" s="17">
        <v>7</v>
      </c>
      <c r="F441" s="4">
        <v>479</v>
      </c>
      <c r="G441" s="4">
        <v>3353</v>
      </c>
      <c r="H441" s="13">
        <f t="shared" si="12"/>
        <v>43.11</v>
      </c>
      <c r="I441" s="13">
        <f t="shared" si="13"/>
        <v>301.77</v>
      </c>
      <c r="J441" s="3" t="s">
        <v>689</v>
      </c>
      <c r="K441" s="14" t="s">
        <v>1145</v>
      </c>
      <c r="L441" s="15" t="s">
        <v>403</v>
      </c>
      <c r="M441" s="3" t="s">
        <v>1602</v>
      </c>
      <c r="N441" s="4" t="s">
        <v>1663</v>
      </c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2.75">
      <c r="A442" s="3" t="s">
        <v>12</v>
      </c>
      <c r="B442" s="4" t="s">
        <v>272</v>
      </c>
      <c r="C442" s="4" t="s">
        <v>273</v>
      </c>
      <c r="D442" s="4" t="s">
        <v>15</v>
      </c>
      <c r="E442" s="17">
        <v>7</v>
      </c>
      <c r="F442" s="4">
        <v>379</v>
      </c>
      <c r="G442" s="4">
        <v>2653</v>
      </c>
      <c r="H442" s="13">
        <f t="shared" si="12"/>
        <v>34.11</v>
      </c>
      <c r="I442" s="13">
        <f t="shared" si="13"/>
        <v>238.76999999999998</v>
      </c>
      <c r="J442" s="3" t="s">
        <v>689</v>
      </c>
      <c r="K442" s="14" t="s">
        <v>1153</v>
      </c>
      <c r="L442" s="15" t="s">
        <v>274</v>
      </c>
      <c r="M442" s="3" t="s">
        <v>1604</v>
      </c>
      <c r="N442" s="4" t="s">
        <v>1663</v>
      </c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2.75">
      <c r="A443" s="3" t="s">
        <v>12</v>
      </c>
      <c r="B443" s="4" t="s">
        <v>123</v>
      </c>
      <c r="C443" s="4" t="s">
        <v>124</v>
      </c>
      <c r="D443" s="4" t="s">
        <v>15</v>
      </c>
      <c r="E443" s="17">
        <v>4</v>
      </c>
      <c r="F443" s="4">
        <v>359</v>
      </c>
      <c r="G443" s="4">
        <v>1436</v>
      </c>
      <c r="H443" s="13">
        <f t="shared" si="12"/>
        <v>32.31</v>
      </c>
      <c r="I443" s="13">
        <f t="shared" si="13"/>
        <v>129.24</v>
      </c>
      <c r="J443" s="3" t="s">
        <v>690</v>
      </c>
      <c r="K443" s="14" t="s">
        <v>706</v>
      </c>
      <c r="L443" s="15" t="s">
        <v>125</v>
      </c>
      <c r="M443" s="3" t="s">
        <v>1468</v>
      </c>
      <c r="N443" s="4" t="s">
        <v>1662</v>
      </c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2.75">
      <c r="A444" s="3" t="s">
        <v>12</v>
      </c>
      <c r="B444" s="4" t="s">
        <v>416</v>
      </c>
      <c r="C444" s="4" t="s">
        <v>417</v>
      </c>
      <c r="D444" s="4" t="s">
        <v>15</v>
      </c>
      <c r="E444" s="17">
        <v>2</v>
      </c>
      <c r="F444" s="4">
        <v>359</v>
      </c>
      <c r="G444" s="4">
        <v>718</v>
      </c>
      <c r="H444" s="13">
        <f t="shared" si="12"/>
        <v>32.31</v>
      </c>
      <c r="I444" s="13">
        <f t="shared" si="13"/>
        <v>64.62</v>
      </c>
      <c r="J444" s="3" t="s">
        <v>690</v>
      </c>
      <c r="K444" s="14" t="s">
        <v>843</v>
      </c>
      <c r="L444" s="15" t="s">
        <v>418</v>
      </c>
      <c r="M444" s="3" t="s">
        <v>1519</v>
      </c>
      <c r="N444" s="4" t="s">
        <v>1662</v>
      </c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2.75">
      <c r="A445" s="3" t="s">
        <v>12</v>
      </c>
      <c r="B445" s="4" t="s">
        <v>287</v>
      </c>
      <c r="C445" s="4" t="s">
        <v>288</v>
      </c>
      <c r="D445" s="4" t="s">
        <v>15</v>
      </c>
      <c r="E445" s="17">
        <v>8</v>
      </c>
      <c r="F445" s="4">
        <v>359</v>
      </c>
      <c r="G445" s="4">
        <v>2872</v>
      </c>
      <c r="H445" s="13">
        <f t="shared" si="12"/>
        <v>32.31</v>
      </c>
      <c r="I445" s="13">
        <f t="shared" si="13"/>
        <v>258.48</v>
      </c>
      <c r="J445" s="3" t="s">
        <v>690</v>
      </c>
      <c r="K445" s="14" t="s">
        <v>949</v>
      </c>
      <c r="L445" s="15" t="s">
        <v>289</v>
      </c>
      <c r="M445" s="3" t="s">
        <v>1552</v>
      </c>
      <c r="N445" s="4" t="s">
        <v>1662</v>
      </c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2.75">
      <c r="A446" s="3" t="s">
        <v>12</v>
      </c>
      <c r="B446" s="4" t="s">
        <v>321</v>
      </c>
      <c r="C446" s="4" t="s">
        <v>322</v>
      </c>
      <c r="D446" s="4" t="s">
        <v>15</v>
      </c>
      <c r="E446" s="17">
        <v>5</v>
      </c>
      <c r="F446" s="4">
        <v>539</v>
      </c>
      <c r="G446" s="4">
        <v>2695</v>
      </c>
      <c r="H446" s="13">
        <f t="shared" si="12"/>
        <v>48.51</v>
      </c>
      <c r="I446" s="13">
        <f t="shared" si="13"/>
        <v>242.54999999999998</v>
      </c>
      <c r="J446" s="3" t="s">
        <v>690</v>
      </c>
      <c r="K446" s="14" t="s">
        <v>1087</v>
      </c>
      <c r="L446" s="15" t="s">
        <v>323</v>
      </c>
      <c r="M446" s="3" t="s">
        <v>1590</v>
      </c>
      <c r="N446" s="4" t="s">
        <v>1663</v>
      </c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2.75">
      <c r="A447" s="3" t="s">
        <v>12</v>
      </c>
      <c r="B447" s="4" t="s">
        <v>281</v>
      </c>
      <c r="C447" s="4" t="s">
        <v>282</v>
      </c>
      <c r="D447" s="4" t="s">
        <v>15</v>
      </c>
      <c r="E447" s="17">
        <v>2</v>
      </c>
      <c r="F447" s="4">
        <v>339</v>
      </c>
      <c r="G447" s="4">
        <v>678</v>
      </c>
      <c r="H447" s="13">
        <f t="shared" si="12"/>
        <v>30.509999999999998</v>
      </c>
      <c r="I447" s="13">
        <f t="shared" si="13"/>
        <v>61.019999999999996</v>
      </c>
      <c r="J447" s="3" t="s">
        <v>690</v>
      </c>
      <c r="K447" s="14" t="s">
        <v>1128</v>
      </c>
      <c r="L447" s="15" t="s">
        <v>283</v>
      </c>
      <c r="M447" s="3" t="s">
        <v>1597</v>
      </c>
      <c r="N447" s="4" t="s">
        <v>1663</v>
      </c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2.75">
      <c r="A448" s="3" t="s">
        <v>12</v>
      </c>
      <c r="B448" s="4" t="s">
        <v>401</v>
      </c>
      <c r="C448" s="4" t="s">
        <v>402</v>
      </c>
      <c r="D448" s="4" t="s">
        <v>15</v>
      </c>
      <c r="E448" s="17">
        <v>4</v>
      </c>
      <c r="F448" s="4">
        <v>479</v>
      </c>
      <c r="G448" s="4">
        <v>1916</v>
      </c>
      <c r="H448" s="13">
        <f t="shared" si="12"/>
        <v>43.11</v>
      </c>
      <c r="I448" s="13">
        <f t="shared" si="13"/>
        <v>172.44</v>
      </c>
      <c r="J448" s="3" t="s">
        <v>690</v>
      </c>
      <c r="K448" s="14" t="s">
        <v>1146</v>
      </c>
      <c r="L448" s="15" t="s">
        <v>403</v>
      </c>
      <c r="M448" s="3" t="s">
        <v>1602</v>
      </c>
      <c r="N448" s="4" t="s">
        <v>1663</v>
      </c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2.75">
      <c r="A449" s="3" t="s">
        <v>12</v>
      </c>
      <c r="B449" s="4" t="s">
        <v>272</v>
      </c>
      <c r="C449" s="4" t="s">
        <v>273</v>
      </c>
      <c r="D449" s="4" t="s">
        <v>15</v>
      </c>
      <c r="E449" s="17">
        <v>5</v>
      </c>
      <c r="F449" s="4">
        <v>379</v>
      </c>
      <c r="G449" s="4">
        <v>1895</v>
      </c>
      <c r="H449" s="13">
        <f t="shared" si="12"/>
        <v>34.11</v>
      </c>
      <c r="I449" s="13">
        <f t="shared" si="13"/>
        <v>170.55</v>
      </c>
      <c r="J449" s="3" t="s">
        <v>690</v>
      </c>
      <c r="K449" s="14" t="s">
        <v>1154</v>
      </c>
      <c r="L449" s="15" t="s">
        <v>274</v>
      </c>
      <c r="M449" s="3" t="s">
        <v>1604</v>
      </c>
      <c r="N449" s="4" t="s">
        <v>1663</v>
      </c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2.75">
      <c r="A450" s="3" t="s">
        <v>12</v>
      </c>
      <c r="B450" s="4" t="s">
        <v>123</v>
      </c>
      <c r="C450" s="4" t="s">
        <v>124</v>
      </c>
      <c r="D450" s="4" t="s">
        <v>15</v>
      </c>
      <c r="E450" s="17">
        <v>4</v>
      </c>
      <c r="F450" s="4">
        <v>359</v>
      </c>
      <c r="G450" s="4">
        <v>1436</v>
      </c>
      <c r="H450" s="13">
        <f t="shared" ref="H450:H513" si="14">F450*0.09</f>
        <v>32.31</v>
      </c>
      <c r="I450" s="13">
        <f t="shared" ref="I450:I513" si="15">E450*H450</f>
        <v>129.24</v>
      </c>
      <c r="J450" s="3" t="s">
        <v>688</v>
      </c>
      <c r="K450" s="14" t="s">
        <v>707</v>
      </c>
      <c r="L450" s="15" t="s">
        <v>125</v>
      </c>
      <c r="M450" s="3" t="s">
        <v>1468</v>
      </c>
      <c r="N450" s="4" t="s">
        <v>1662</v>
      </c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2.75">
      <c r="A451" s="3" t="s">
        <v>12</v>
      </c>
      <c r="B451" s="4" t="s">
        <v>429</v>
      </c>
      <c r="C451" s="4" t="s">
        <v>430</v>
      </c>
      <c r="D451" s="4" t="s">
        <v>15</v>
      </c>
      <c r="E451" s="17">
        <v>9</v>
      </c>
      <c r="F451" s="4">
        <v>359</v>
      </c>
      <c r="G451" s="4">
        <v>3231</v>
      </c>
      <c r="H451" s="13">
        <f t="shared" si="14"/>
        <v>32.31</v>
      </c>
      <c r="I451" s="13">
        <f t="shared" si="15"/>
        <v>290.79000000000002</v>
      </c>
      <c r="J451" s="3" t="s">
        <v>688</v>
      </c>
      <c r="K451" s="14" t="s">
        <v>715</v>
      </c>
      <c r="L451" s="15" t="s">
        <v>431</v>
      </c>
      <c r="M451" s="3" t="s">
        <v>1470</v>
      </c>
      <c r="N451" s="4" t="s">
        <v>1662</v>
      </c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2.75">
      <c r="A452" s="3" t="s">
        <v>12</v>
      </c>
      <c r="B452" s="4" t="s">
        <v>245</v>
      </c>
      <c r="C452" s="4" t="s">
        <v>246</v>
      </c>
      <c r="D452" s="4" t="s">
        <v>15</v>
      </c>
      <c r="E452" s="17">
        <v>33</v>
      </c>
      <c r="F452" s="4">
        <v>279</v>
      </c>
      <c r="G452" s="4">
        <v>9207</v>
      </c>
      <c r="H452" s="13">
        <f t="shared" si="14"/>
        <v>25.11</v>
      </c>
      <c r="I452" s="13">
        <f t="shared" si="15"/>
        <v>828.63</v>
      </c>
      <c r="J452" s="3" t="s">
        <v>688</v>
      </c>
      <c r="K452" s="14" t="s">
        <v>742</v>
      </c>
      <c r="L452" s="15" t="s">
        <v>247</v>
      </c>
      <c r="M452" s="3" t="s">
        <v>1478</v>
      </c>
      <c r="N452" s="4" t="s">
        <v>1662</v>
      </c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2.75">
      <c r="A453" s="3" t="s">
        <v>12</v>
      </c>
      <c r="B453" s="4" t="s">
        <v>380</v>
      </c>
      <c r="C453" s="4" t="s">
        <v>381</v>
      </c>
      <c r="D453" s="4" t="s">
        <v>15</v>
      </c>
      <c r="E453" s="17">
        <v>6</v>
      </c>
      <c r="F453" s="4">
        <v>419</v>
      </c>
      <c r="G453" s="4">
        <v>2514</v>
      </c>
      <c r="H453" s="13">
        <f t="shared" si="14"/>
        <v>37.71</v>
      </c>
      <c r="I453" s="13">
        <f t="shared" si="15"/>
        <v>226.26</v>
      </c>
      <c r="J453" s="3" t="s">
        <v>688</v>
      </c>
      <c r="K453" s="14" t="s">
        <v>749</v>
      </c>
      <c r="L453" s="15" t="s">
        <v>382</v>
      </c>
      <c r="M453" s="3" t="s">
        <v>1482</v>
      </c>
      <c r="N453" s="4" t="s">
        <v>1662</v>
      </c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2.75">
      <c r="A454" s="3" t="s">
        <v>12</v>
      </c>
      <c r="B454" s="4" t="s">
        <v>198</v>
      </c>
      <c r="C454" s="4" t="s">
        <v>199</v>
      </c>
      <c r="D454" s="4" t="s">
        <v>15</v>
      </c>
      <c r="E454" s="17">
        <v>17</v>
      </c>
      <c r="F454" s="4">
        <v>359</v>
      </c>
      <c r="G454" s="4">
        <v>6103</v>
      </c>
      <c r="H454" s="13">
        <f t="shared" si="14"/>
        <v>32.31</v>
      </c>
      <c r="I454" s="13">
        <f t="shared" si="15"/>
        <v>549.27</v>
      </c>
      <c r="J454" s="3" t="s">
        <v>688</v>
      </c>
      <c r="K454" s="14" t="s">
        <v>764</v>
      </c>
      <c r="L454" s="15" t="s">
        <v>200</v>
      </c>
      <c r="M454" s="3" t="s">
        <v>1490</v>
      </c>
      <c r="N454" s="4" t="s">
        <v>1662</v>
      </c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2.75">
      <c r="A455" s="3" t="s">
        <v>12</v>
      </c>
      <c r="B455" s="4" t="s">
        <v>377</v>
      </c>
      <c r="C455" s="4" t="s">
        <v>378</v>
      </c>
      <c r="D455" s="4" t="s">
        <v>15</v>
      </c>
      <c r="E455" s="17">
        <v>21</v>
      </c>
      <c r="F455" s="4">
        <v>359</v>
      </c>
      <c r="G455" s="4">
        <v>7539</v>
      </c>
      <c r="H455" s="13">
        <f t="shared" si="14"/>
        <v>32.31</v>
      </c>
      <c r="I455" s="13">
        <f t="shared" si="15"/>
        <v>678.51</v>
      </c>
      <c r="J455" s="3" t="s">
        <v>688</v>
      </c>
      <c r="K455" s="14" t="s">
        <v>783</v>
      </c>
      <c r="L455" s="15" t="s">
        <v>379</v>
      </c>
      <c r="M455" s="3" t="s">
        <v>1500</v>
      </c>
      <c r="N455" s="4" t="s">
        <v>1662</v>
      </c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2.75">
      <c r="A456" s="3" t="s">
        <v>12</v>
      </c>
      <c r="B456" s="4" t="s">
        <v>13</v>
      </c>
      <c r="C456" s="4" t="s">
        <v>14</v>
      </c>
      <c r="D456" s="4" t="s">
        <v>15</v>
      </c>
      <c r="E456" s="17">
        <v>12</v>
      </c>
      <c r="F456" s="4">
        <v>679</v>
      </c>
      <c r="G456" s="4">
        <v>8148</v>
      </c>
      <c r="H456" s="13">
        <f t="shared" si="14"/>
        <v>61.11</v>
      </c>
      <c r="I456" s="13">
        <f t="shared" si="15"/>
        <v>733.31999999999994</v>
      </c>
      <c r="J456" s="3" t="s">
        <v>688</v>
      </c>
      <c r="K456" s="14" t="s">
        <v>798</v>
      </c>
      <c r="L456" s="15" t="s">
        <v>16</v>
      </c>
      <c r="M456" s="3" t="s">
        <v>1504</v>
      </c>
      <c r="N456" s="4" t="s">
        <v>1662</v>
      </c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2.75">
      <c r="A457" s="3" t="s">
        <v>12</v>
      </c>
      <c r="B457" s="4" t="s">
        <v>17</v>
      </c>
      <c r="C457" s="4" t="s">
        <v>18</v>
      </c>
      <c r="D457" s="4" t="s">
        <v>15</v>
      </c>
      <c r="E457" s="17">
        <v>27</v>
      </c>
      <c r="F457" s="4">
        <v>359</v>
      </c>
      <c r="G457" s="4">
        <v>9693</v>
      </c>
      <c r="H457" s="13">
        <f t="shared" si="14"/>
        <v>32.31</v>
      </c>
      <c r="I457" s="13">
        <f t="shared" si="15"/>
        <v>872.37000000000012</v>
      </c>
      <c r="J457" s="3" t="s">
        <v>688</v>
      </c>
      <c r="K457" s="14" t="s">
        <v>828</v>
      </c>
      <c r="L457" s="15" t="s">
        <v>19</v>
      </c>
      <c r="M457" s="3" t="s">
        <v>1513</v>
      </c>
      <c r="N457" s="4" t="s">
        <v>1662</v>
      </c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2.75">
      <c r="A458" s="3" t="s">
        <v>12</v>
      </c>
      <c r="B458" s="4" t="s">
        <v>413</v>
      </c>
      <c r="C458" s="4" t="s">
        <v>414</v>
      </c>
      <c r="D458" s="4" t="s">
        <v>15</v>
      </c>
      <c r="E458" s="17">
        <v>64</v>
      </c>
      <c r="F458" s="4">
        <v>359</v>
      </c>
      <c r="G458" s="4">
        <v>22976</v>
      </c>
      <c r="H458" s="13">
        <f t="shared" si="14"/>
        <v>32.31</v>
      </c>
      <c r="I458" s="13">
        <f t="shared" si="15"/>
        <v>2067.84</v>
      </c>
      <c r="J458" s="3" t="s">
        <v>688</v>
      </c>
      <c r="K458" s="14" t="s">
        <v>834</v>
      </c>
      <c r="L458" s="15" t="s">
        <v>415</v>
      </c>
      <c r="M458" s="3" t="s">
        <v>1516</v>
      </c>
      <c r="N458" s="4" t="s">
        <v>1662</v>
      </c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2.75">
      <c r="A459" s="3" t="s">
        <v>12</v>
      </c>
      <c r="B459" s="4" t="s">
        <v>416</v>
      </c>
      <c r="C459" s="4" t="s">
        <v>417</v>
      </c>
      <c r="D459" s="4" t="s">
        <v>15</v>
      </c>
      <c r="E459" s="17">
        <v>7</v>
      </c>
      <c r="F459" s="4">
        <v>359</v>
      </c>
      <c r="G459" s="4">
        <v>2513</v>
      </c>
      <c r="H459" s="13">
        <f t="shared" si="14"/>
        <v>32.31</v>
      </c>
      <c r="I459" s="13">
        <f t="shared" si="15"/>
        <v>226.17000000000002</v>
      </c>
      <c r="J459" s="3" t="s">
        <v>688</v>
      </c>
      <c r="K459" s="14" t="s">
        <v>844</v>
      </c>
      <c r="L459" s="15" t="s">
        <v>418</v>
      </c>
      <c r="M459" s="3" t="s">
        <v>1519</v>
      </c>
      <c r="N459" s="4" t="s">
        <v>1662</v>
      </c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2.75">
      <c r="A460" s="3" t="s">
        <v>12</v>
      </c>
      <c r="B460" s="4" t="s">
        <v>57</v>
      </c>
      <c r="C460" s="4" t="s">
        <v>58</v>
      </c>
      <c r="D460" s="4" t="s">
        <v>15</v>
      </c>
      <c r="E460" s="17">
        <v>18</v>
      </c>
      <c r="F460" s="4">
        <v>419</v>
      </c>
      <c r="G460" s="4">
        <v>7542</v>
      </c>
      <c r="H460" s="13">
        <f t="shared" si="14"/>
        <v>37.71</v>
      </c>
      <c r="I460" s="13">
        <f t="shared" si="15"/>
        <v>678.78</v>
      </c>
      <c r="J460" s="3" t="s">
        <v>688</v>
      </c>
      <c r="K460" s="14" t="s">
        <v>895</v>
      </c>
      <c r="L460" s="15" t="s">
        <v>59</v>
      </c>
      <c r="M460" s="3" t="s">
        <v>1535</v>
      </c>
      <c r="N460" s="4" t="s">
        <v>1662</v>
      </c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2.75">
      <c r="A461" s="3" t="s">
        <v>12</v>
      </c>
      <c r="B461" s="4" t="s">
        <v>63</v>
      </c>
      <c r="C461" s="4" t="s">
        <v>64</v>
      </c>
      <c r="D461" s="4" t="s">
        <v>15</v>
      </c>
      <c r="E461" s="17">
        <v>4</v>
      </c>
      <c r="F461" s="4">
        <v>359</v>
      </c>
      <c r="G461" s="4">
        <v>1436</v>
      </c>
      <c r="H461" s="13">
        <f t="shared" si="14"/>
        <v>32.31</v>
      </c>
      <c r="I461" s="13">
        <f t="shared" si="15"/>
        <v>129.24</v>
      </c>
      <c r="J461" s="3" t="s">
        <v>688</v>
      </c>
      <c r="K461" s="14" t="s">
        <v>920</v>
      </c>
      <c r="L461" s="15" t="s">
        <v>65</v>
      </c>
      <c r="M461" s="3" t="s">
        <v>1541</v>
      </c>
      <c r="N461" s="4" t="s">
        <v>1662</v>
      </c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2.75">
      <c r="A462" s="3" t="s">
        <v>12</v>
      </c>
      <c r="B462" s="4" t="s">
        <v>210</v>
      </c>
      <c r="C462" s="4" t="s">
        <v>211</v>
      </c>
      <c r="D462" s="4" t="s">
        <v>15</v>
      </c>
      <c r="E462" s="17">
        <v>14</v>
      </c>
      <c r="F462" s="4">
        <v>359</v>
      </c>
      <c r="G462" s="4">
        <v>5026</v>
      </c>
      <c r="H462" s="13">
        <f t="shared" si="14"/>
        <v>32.31</v>
      </c>
      <c r="I462" s="13">
        <f t="shared" si="15"/>
        <v>452.34000000000003</v>
      </c>
      <c r="J462" s="3" t="s">
        <v>688</v>
      </c>
      <c r="K462" s="14" t="s">
        <v>926</v>
      </c>
      <c r="L462" s="15" t="s">
        <v>212</v>
      </c>
      <c r="M462" s="3" t="s">
        <v>1544</v>
      </c>
      <c r="N462" s="4" t="s">
        <v>1662</v>
      </c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2.75">
      <c r="A463" s="3" t="s">
        <v>12</v>
      </c>
      <c r="B463" s="4" t="s">
        <v>263</v>
      </c>
      <c r="C463" s="4" t="s">
        <v>264</v>
      </c>
      <c r="D463" s="4" t="s">
        <v>15</v>
      </c>
      <c r="E463" s="17">
        <v>7</v>
      </c>
      <c r="F463" s="4">
        <v>359</v>
      </c>
      <c r="G463" s="4">
        <v>2513</v>
      </c>
      <c r="H463" s="13">
        <f t="shared" si="14"/>
        <v>32.31</v>
      </c>
      <c r="I463" s="13">
        <f t="shared" si="15"/>
        <v>226.17000000000002</v>
      </c>
      <c r="J463" s="3" t="s">
        <v>688</v>
      </c>
      <c r="K463" s="14" t="s">
        <v>931</v>
      </c>
      <c r="L463" s="15" t="s">
        <v>265</v>
      </c>
      <c r="M463" s="3" t="s">
        <v>1546</v>
      </c>
      <c r="N463" s="4" t="s">
        <v>1662</v>
      </c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2.75">
      <c r="A464" s="3" t="s">
        <v>12</v>
      </c>
      <c r="B464" s="4" t="s">
        <v>290</v>
      </c>
      <c r="C464" s="4" t="s">
        <v>291</v>
      </c>
      <c r="D464" s="4" t="s">
        <v>15</v>
      </c>
      <c r="E464" s="17">
        <v>6</v>
      </c>
      <c r="F464" s="4">
        <v>359</v>
      </c>
      <c r="G464" s="4">
        <v>2154</v>
      </c>
      <c r="H464" s="13">
        <f t="shared" si="14"/>
        <v>32.31</v>
      </c>
      <c r="I464" s="13">
        <f t="shared" si="15"/>
        <v>193.86</v>
      </c>
      <c r="J464" s="3" t="s">
        <v>688</v>
      </c>
      <c r="K464" s="14" t="s">
        <v>936</v>
      </c>
      <c r="L464" s="15" t="s">
        <v>292</v>
      </c>
      <c r="M464" s="3" t="s">
        <v>1548</v>
      </c>
      <c r="N464" s="4" t="s">
        <v>1662</v>
      </c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2.75">
      <c r="A465" s="3" t="s">
        <v>12</v>
      </c>
      <c r="B465" s="4" t="s">
        <v>284</v>
      </c>
      <c r="C465" s="4" t="s">
        <v>285</v>
      </c>
      <c r="D465" s="4" t="s">
        <v>15</v>
      </c>
      <c r="E465" s="17">
        <v>5</v>
      </c>
      <c r="F465" s="4">
        <v>279</v>
      </c>
      <c r="G465" s="4">
        <v>1395</v>
      </c>
      <c r="H465" s="13">
        <f t="shared" si="14"/>
        <v>25.11</v>
      </c>
      <c r="I465" s="13">
        <f t="shared" si="15"/>
        <v>125.55</v>
      </c>
      <c r="J465" s="3" t="s">
        <v>688</v>
      </c>
      <c r="K465" s="14" t="s">
        <v>940</v>
      </c>
      <c r="L465" s="15" t="s">
        <v>286</v>
      </c>
      <c r="M465" s="3" t="s">
        <v>1549</v>
      </c>
      <c r="N465" s="4" t="s">
        <v>1662</v>
      </c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2.75">
      <c r="A466" s="3" t="s">
        <v>12</v>
      </c>
      <c r="B466" s="4" t="s">
        <v>260</v>
      </c>
      <c r="C466" s="4" t="s">
        <v>261</v>
      </c>
      <c r="D466" s="4" t="s">
        <v>15</v>
      </c>
      <c r="E466" s="17">
        <v>9</v>
      </c>
      <c r="F466" s="4">
        <v>359</v>
      </c>
      <c r="G466" s="4">
        <v>3231</v>
      </c>
      <c r="H466" s="13">
        <f t="shared" si="14"/>
        <v>32.31</v>
      </c>
      <c r="I466" s="13">
        <f t="shared" si="15"/>
        <v>290.79000000000002</v>
      </c>
      <c r="J466" s="3" t="s">
        <v>688</v>
      </c>
      <c r="K466" s="14" t="s">
        <v>942</v>
      </c>
      <c r="L466" s="15" t="s">
        <v>262</v>
      </c>
      <c r="M466" s="3" t="s">
        <v>1550</v>
      </c>
      <c r="N466" s="4" t="s">
        <v>1662</v>
      </c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2.75">
      <c r="A467" s="3" t="s">
        <v>12</v>
      </c>
      <c r="B467" s="4" t="s">
        <v>287</v>
      </c>
      <c r="C467" s="4" t="s">
        <v>288</v>
      </c>
      <c r="D467" s="4" t="s">
        <v>15</v>
      </c>
      <c r="E467" s="17">
        <v>19</v>
      </c>
      <c r="F467" s="4">
        <v>359</v>
      </c>
      <c r="G467" s="4">
        <v>6821</v>
      </c>
      <c r="H467" s="13">
        <f t="shared" si="14"/>
        <v>32.31</v>
      </c>
      <c r="I467" s="13">
        <f t="shared" si="15"/>
        <v>613.8900000000001</v>
      </c>
      <c r="J467" s="3" t="s">
        <v>688</v>
      </c>
      <c r="K467" s="14" t="s">
        <v>950</v>
      </c>
      <c r="L467" s="15" t="s">
        <v>289</v>
      </c>
      <c r="M467" s="3" t="s">
        <v>1552</v>
      </c>
      <c r="N467" s="4" t="s">
        <v>1662</v>
      </c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2.75">
      <c r="A468" s="3" t="s">
        <v>12</v>
      </c>
      <c r="B468" s="4" t="s">
        <v>386</v>
      </c>
      <c r="C468" s="4" t="s">
        <v>387</v>
      </c>
      <c r="D468" s="4" t="s">
        <v>15</v>
      </c>
      <c r="E468" s="17">
        <v>3</v>
      </c>
      <c r="F468" s="4">
        <v>1399</v>
      </c>
      <c r="G468" s="4">
        <v>4197</v>
      </c>
      <c r="H468" s="13">
        <f t="shared" si="14"/>
        <v>125.91</v>
      </c>
      <c r="I468" s="13">
        <f t="shared" si="15"/>
        <v>377.73</v>
      </c>
      <c r="J468" s="3" t="s">
        <v>688</v>
      </c>
      <c r="K468" s="14" t="s">
        <v>1008</v>
      </c>
      <c r="L468" s="15" t="s">
        <v>388</v>
      </c>
      <c r="M468" s="3" t="s">
        <v>1572</v>
      </c>
      <c r="N468" s="4" t="s">
        <v>1662</v>
      </c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2.75">
      <c r="A469" s="3" t="s">
        <v>12</v>
      </c>
      <c r="B469" s="4" t="s">
        <v>312</v>
      </c>
      <c r="C469" s="4" t="s">
        <v>313</v>
      </c>
      <c r="D469" s="4" t="s">
        <v>15</v>
      </c>
      <c r="E469" s="17">
        <v>4</v>
      </c>
      <c r="F469" s="4">
        <v>399</v>
      </c>
      <c r="G469" s="4">
        <v>1596</v>
      </c>
      <c r="H469" s="13">
        <f t="shared" si="14"/>
        <v>35.909999999999997</v>
      </c>
      <c r="I469" s="13">
        <f t="shared" si="15"/>
        <v>143.63999999999999</v>
      </c>
      <c r="J469" s="3" t="s">
        <v>688</v>
      </c>
      <c r="K469" s="14" t="s">
        <v>1150</v>
      </c>
      <c r="L469" s="15" t="s">
        <v>314</v>
      </c>
      <c r="M469" s="3" t="s">
        <v>1603</v>
      </c>
      <c r="N469" s="4" t="s">
        <v>1662</v>
      </c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2.75">
      <c r="A470" s="3" t="s">
        <v>12</v>
      </c>
      <c r="B470" s="4" t="s">
        <v>248</v>
      </c>
      <c r="C470" s="4" t="s">
        <v>249</v>
      </c>
      <c r="D470" s="4" t="s">
        <v>15</v>
      </c>
      <c r="E470" s="17">
        <v>9</v>
      </c>
      <c r="F470" s="4">
        <v>279</v>
      </c>
      <c r="G470" s="4">
        <v>2511</v>
      </c>
      <c r="H470" s="13">
        <f t="shared" si="14"/>
        <v>25.11</v>
      </c>
      <c r="I470" s="13">
        <f t="shared" si="15"/>
        <v>225.99</v>
      </c>
      <c r="J470" s="3" t="s">
        <v>688</v>
      </c>
      <c r="K470" s="14" t="s">
        <v>775</v>
      </c>
      <c r="L470" s="15" t="s">
        <v>250</v>
      </c>
      <c r="M470" s="3" t="s">
        <v>1497</v>
      </c>
      <c r="N470" s="4" t="s">
        <v>1663</v>
      </c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2.75">
      <c r="A471" s="3" t="s">
        <v>435</v>
      </c>
      <c r="B471" s="4" t="s">
        <v>436</v>
      </c>
      <c r="C471" s="4" t="s">
        <v>437</v>
      </c>
      <c r="D471" s="4" t="s">
        <v>9</v>
      </c>
      <c r="E471" s="17">
        <v>62</v>
      </c>
      <c r="F471" s="4">
        <v>339</v>
      </c>
      <c r="G471" s="4">
        <v>21018</v>
      </c>
      <c r="H471" s="13">
        <f t="shared" si="14"/>
        <v>30.509999999999998</v>
      </c>
      <c r="I471" s="13">
        <f t="shared" si="15"/>
        <v>1891.62</v>
      </c>
      <c r="J471" s="3">
        <v>56</v>
      </c>
      <c r="K471" s="14" t="s">
        <v>1175</v>
      </c>
      <c r="L471" s="15" t="s">
        <v>438</v>
      </c>
      <c r="M471" s="3" t="s">
        <v>1609</v>
      </c>
      <c r="N471" s="4" t="s">
        <v>1665</v>
      </c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2.75">
      <c r="A472" s="3" t="s">
        <v>435</v>
      </c>
      <c r="B472" s="4" t="s">
        <v>466</v>
      </c>
      <c r="C472" s="4" t="s">
        <v>467</v>
      </c>
      <c r="D472" s="4" t="s">
        <v>9</v>
      </c>
      <c r="E472" s="17">
        <v>41</v>
      </c>
      <c r="F472" s="4">
        <v>199</v>
      </c>
      <c r="G472" s="4">
        <v>8159</v>
      </c>
      <c r="H472" s="13">
        <f t="shared" si="14"/>
        <v>17.91</v>
      </c>
      <c r="I472" s="13">
        <f t="shared" si="15"/>
        <v>734.31000000000006</v>
      </c>
      <c r="J472" s="3" t="s">
        <v>1217</v>
      </c>
      <c r="K472" s="14" t="s">
        <v>1216</v>
      </c>
      <c r="L472" s="15" t="s">
        <v>468</v>
      </c>
      <c r="M472" s="3" t="s">
        <v>1619</v>
      </c>
      <c r="N472" s="4" t="s">
        <v>1665</v>
      </c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2.75">
      <c r="A473" s="3" t="s">
        <v>435</v>
      </c>
      <c r="B473" s="4" t="s">
        <v>445</v>
      </c>
      <c r="C473" s="4" t="s">
        <v>446</v>
      </c>
      <c r="D473" s="4" t="s">
        <v>6</v>
      </c>
      <c r="E473" s="17">
        <v>14</v>
      </c>
      <c r="F473" s="4">
        <v>739</v>
      </c>
      <c r="G473" s="4">
        <v>10346</v>
      </c>
      <c r="H473" s="13">
        <f t="shared" si="14"/>
        <v>66.509999999999991</v>
      </c>
      <c r="I473" s="13">
        <f t="shared" si="15"/>
        <v>931.13999999999987</v>
      </c>
      <c r="J473" s="3" t="s">
        <v>691</v>
      </c>
      <c r="K473" s="14" t="s">
        <v>1203</v>
      </c>
      <c r="L473" s="15" t="s">
        <v>447</v>
      </c>
      <c r="M473" s="3" t="s">
        <v>1616</v>
      </c>
      <c r="N473" s="4" t="s">
        <v>1663</v>
      </c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2.75">
      <c r="A474" s="3" t="s">
        <v>435</v>
      </c>
      <c r="B474" s="4" t="s">
        <v>445</v>
      </c>
      <c r="C474" s="4" t="s">
        <v>446</v>
      </c>
      <c r="D474" s="4" t="s">
        <v>6</v>
      </c>
      <c r="E474" s="17">
        <v>10</v>
      </c>
      <c r="F474" s="4">
        <v>739</v>
      </c>
      <c r="G474" s="4">
        <v>7390</v>
      </c>
      <c r="H474" s="13">
        <f t="shared" si="14"/>
        <v>66.509999999999991</v>
      </c>
      <c r="I474" s="13">
        <f t="shared" si="15"/>
        <v>665.09999999999991</v>
      </c>
      <c r="J474" s="3" t="s">
        <v>692</v>
      </c>
      <c r="K474" s="14" t="s">
        <v>1204</v>
      </c>
      <c r="L474" s="15" t="s">
        <v>447</v>
      </c>
      <c r="M474" s="3" t="s">
        <v>1616</v>
      </c>
      <c r="N474" s="4" t="s">
        <v>1663</v>
      </c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2.75">
      <c r="A475" s="3" t="s">
        <v>435</v>
      </c>
      <c r="B475" s="4" t="s">
        <v>445</v>
      </c>
      <c r="C475" s="4" t="s">
        <v>446</v>
      </c>
      <c r="D475" s="4" t="s">
        <v>6</v>
      </c>
      <c r="E475" s="17">
        <v>7</v>
      </c>
      <c r="F475" s="4">
        <v>739</v>
      </c>
      <c r="G475" s="4">
        <v>5173</v>
      </c>
      <c r="H475" s="13">
        <f t="shared" si="14"/>
        <v>66.509999999999991</v>
      </c>
      <c r="I475" s="13">
        <f t="shared" si="15"/>
        <v>465.56999999999994</v>
      </c>
      <c r="J475" s="3" t="s">
        <v>689</v>
      </c>
      <c r="K475" s="14" t="s">
        <v>1205</v>
      </c>
      <c r="L475" s="15" t="s">
        <v>447</v>
      </c>
      <c r="M475" s="3" t="s">
        <v>1616</v>
      </c>
      <c r="N475" s="4" t="s">
        <v>1663</v>
      </c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2.75">
      <c r="A476" s="3" t="s">
        <v>435</v>
      </c>
      <c r="B476" s="4" t="s">
        <v>445</v>
      </c>
      <c r="C476" s="4" t="s">
        <v>446</v>
      </c>
      <c r="D476" s="4" t="s">
        <v>6</v>
      </c>
      <c r="E476" s="17">
        <v>7</v>
      </c>
      <c r="F476" s="4">
        <v>739</v>
      </c>
      <c r="G476" s="4">
        <v>5173</v>
      </c>
      <c r="H476" s="13">
        <f t="shared" si="14"/>
        <v>66.509999999999991</v>
      </c>
      <c r="I476" s="13">
        <f t="shared" si="15"/>
        <v>465.56999999999994</v>
      </c>
      <c r="J476" s="3" t="s">
        <v>690</v>
      </c>
      <c r="K476" s="14" t="s">
        <v>1206</v>
      </c>
      <c r="L476" s="15" t="s">
        <v>447</v>
      </c>
      <c r="M476" s="3" t="s">
        <v>1616</v>
      </c>
      <c r="N476" s="4" t="s">
        <v>1663</v>
      </c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2.75">
      <c r="A477" s="3" t="s">
        <v>435</v>
      </c>
      <c r="B477" s="4" t="s">
        <v>457</v>
      </c>
      <c r="C477" s="4" t="s">
        <v>458</v>
      </c>
      <c r="D477" s="4" t="s">
        <v>427</v>
      </c>
      <c r="E477" s="17">
        <v>8</v>
      </c>
      <c r="F477" s="4">
        <v>839</v>
      </c>
      <c r="G477" s="4">
        <v>6712</v>
      </c>
      <c r="H477" s="13">
        <f t="shared" si="14"/>
        <v>75.509999999999991</v>
      </c>
      <c r="I477" s="13">
        <f t="shared" si="15"/>
        <v>604.07999999999993</v>
      </c>
      <c r="J477" s="3" t="s">
        <v>691</v>
      </c>
      <c r="K477" s="14" t="s">
        <v>1186</v>
      </c>
      <c r="L477" s="15" t="s">
        <v>459</v>
      </c>
      <c r="M477" s="3" t="s">
        <v>1612</v>
      </c>
      <c r="N477" s="4" t="s">
        <v>1662</v>
      </c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2.75">
      <c r="A478" s="3" t="s">
        <v>435</v>
      </c>
      <c r="B478" s="4" t="s">
        <v>439</v>
      </c>
      <c r="C478" s="4" t="s">
        <v>440</v>
      </c>
      <c r="D478" s="4" t="s">
        <v>427</v>
      </c>
      <c r="E478" s="17">
        <v>38</v>
      </c>
      <c r="F478" s="4">
        <v>679</v>
      </c>
      <c r="G478" s="4">
        <v>25802</v>
      </c>
      <c r="H478" s="13">
        <f t="shared" si="14"/>
        <v>61.11</v>
      </c>
      <c r="I478" s="13">
        <f t="shared" si="15"/>
        <v>2322.1799999999998</v>
      </c>
      <c r="J478" s="3" t="s">
        <v>691</v>
      </c>
      <c r="K478" s="14" t="s">
        <v>1191</v>
      </c>
      <c r="L478" s="15" t="s">
        <v>441</v>
      </c>
      <c r="M478" s="3" t="s">
        <v>1613</v>
      </c>
      <c r="N478" s="4" t="s">
        <v>1662</v>
      </c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2.75">
      <c r="A479" s="3" t="s">
        <v>435</v>
      </c>
      <c r="B479" s="4" t="s">
        <v>457</v>
      </c>
      <c r="C479" s="4" t="s">
        <v>458</v>
      </c>
      <c r="D479" s="4" t="s">
        <v>427</v>
      </c>
      <c r="E479" s="17">
        <v>13</v>
      </c>
      <c r="F479" s="4">
        <v>839</v>
      </c>
      <c r="G479" s="4">
        <v>10907</v>
      </c>
      <c r="H479" s="13">
        <f t="shared" si="14"/>
        <v>75.509999999999991</v>
      </c>
      <c r="I479" s="13">
        <f t="shared" si="15"/>
        <v>981.62999999999988</v>
      </c>
      <c r="J479" s="3" t="s">
        <v>692</v>
      </c>
      <c r="K479" s="14" t="s">
        <v>1187</v>
      </c>
      <c r="L479" s="15" t="s">
        <v>459</v>
      </c>
      <c r="M479" s="3" t="s">
        <v>1612</v>
      </c>
      <c r="N479" s="4" t="s">
        <v>1662</v>
      </c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2.75">
      <c r="A480" s="3" t="s">
        <v>435</v>
      </c>
      <c r="B480" s="4" t="s">
        <v>439</v>
      </c>
      <c r="C480" s="4" t="s">
        <v>440</v>
      </c>
      <c r="D480" s="4" t="s">
        <v>427</v>
      </c>
      <c r="E480" s="17">
        <v>63</v>
      </c>
      <c r="F480" s="4">
        <v>679</v>
      </c>
      <c r="G480" s="4">
        <v>42777</v>
      </c>
      <c r="H480" s="13">
        <f t="shared" si="14"/>
        <v>61.11</v>
      </c>
      <c r="I480" s="13">
        <f t="shared" si="15"/>
        <v>3849.93</v>
      </c>
      <c r="J480" s="3" t="s">
        <v>692</v>
      </c>
      <c r="K480" s="14" t="s">
        <v>1192</v>
      </c>
      <c r="L480" s="15" t="s">
        <v>441</v>
      </c>
      <c r="M480" s="3" t="s">
        <v>1613</v>
      </c>
      <c r="N480" s="4" t="s">
        <v>1662</v>
      </c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2.75">
      <c r="A481" s="3" t="s">
        <v>435</v>
      </c>
      <c r="B481" s="4" t="s">
        <v>457</v>
      </c>
      <c r="C481" s="4" t="s">
        <v>458</v>
      </c>
      <c r="D481" s="4" t="s">
        <v>427</v>
      </c>
      <c r="E481" s="17">
        <v>11</v>
      </c>
      <c r="F481" s="4">
        <v>839</v>
      </c>
      <c r="G481" s="4">
        <v>9229</v>
      </c>
      <c r="H481" s="13">
        <f t="shared" si="14"/>
        <v>75.509999999999991</v>
      </c>
      <c r="I481" s="13">
        <f t="shared" si="15"/>
        <v>830.6099999999999</v>
      </c>
      <c r="J481" s="3" t="s">
        <v>689</v>
      </c>
      <c r="K481" s="14" t="s">
        <v>1188</v>
      </c>
      <c r="L481" s="15" t="s">
        <v>459</v>
      </c>
      <c r="M481" s="3" t="s">
        <v>1612</v>
      </c>
      <c r="N481" s="4" t="s">
        <v>1662</v>
      </c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2.75">
      <c r="A482" s="3" t="s">
        <v>435</v>
      </c>
      <c r="B482" s="4" t="s">
        <v>439</v>
      </c>
      <c r="C482" s="4" t="s">
        <v>440</v>
      </c>
      <c r="D482" s="4" t="s">
        <v>427</v>
      </c>
      <c r="E482" s="17">
        <v>56</v>
      </c>
      <c r="F482" s="4">
        <v>679</v>
      </c>
      <c r="G482" s="4">
        <v>38024</v>
      </c>
      <c r="H482" s="13">
        <f t="shared" si="14"/>
        <v>61.11</v>
      </c>
      <c r="I482" s="13">
        <f t="shared" si="15"/>
        <v>3422.16</v>
      </c>
      <c r="J482" s="3" t="s">
        <v>689</v>
      </c>
      <c r="K482" s="14" t="s">
        <v>1193</v>
      </c>
      <c r="L482" s="15" t="s">
        <v>441</v>
      </c>
      <c r="M482" s="3" t="s">
        <v>1613</v>
      </c>
      <c r="N482" s="4" t="s">
        <v>1662</v>
      </c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2.75">
      <c r="A483" s="3" t="s">
        <v>435</v>
      </c>
      <c r="B483" s="4" t="s">
        <v>457</v>
      </c>
      <c r="C483" s="4" t="s">
        <v>458</v>
      </c>
      <c r="D483" s="4" t="s">
        <v>427</v>
      </c>
      <c r="E483" s="17">
        <v>1</v>
      </c>
      <c r="F483" s="4">
        <v>839</v>
      </c>
      <c r="G483" s="4">
        <v>839</v>
      </c>
      <c r="H483" s="13">
        <f t="shared" si="14"/>
        <v>75.509999999999991</v>
      </c>
      <c r="I483" s="13">
        <f t="shared" si="15"/>
        <v>75.509999999999991</v>
      </c>
      <c r="J483" s="3" t="s">
        <v>690</v>
      </c>
      <c r="K483" s="14" t="s">
        <v>1189</v>
      </c>
      <c r="L483" s="15" t="s">
        <v>459</v>
      </c>
      <c r="M483" s="3" t="s">
        <v>1612</v>
      </c>
      <c r="N483" s="4" t="s">
        <v>1662</v>
      </c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2.75">
      <c r="A484" s="3" t="s">
        <v>435</v>
      </c>
      <c r="B484" s="4" t="s">
        <v>439</v>
      </c>
      <c r="C484" s="4" t="s">
        <v>440</v>
      </c>
      <c r="D484" s="4" t="s">
        <v>427</v>
      </c>
      <c r="E484" s="17">
        <v>9</v>
      </c>
      <c r="F484" s="4">
        <v>679</v>
      </c>
      <c r="G484" s="4">
        <v>6111</v>
      </c>
      <c r="H484" s="13">
        <f t="shared" si="14"/>
        <v>61.11</v>
      </c>
      <c r="I484" s="13">
        <f t="shared" si="15"/>
        <v>549.99</v>
      </c>
      <c r="J484" s="3" t="s">
        <v>690</v>
      </c>
      <c r="K484" s="14" t="s">
        <v>1194</v>
      </c>
      <c r="L484" s="15" t="s">
        <v>441</v>
      </c>
      <c r="M484" s="3" t="s">
        <v>1613</v>
      </c>
      <c r="N484" s="4" t="s">
        <v>1662</v>
      </c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2.75">
      <c r="A485" s="3" t="s">
        <v>435</v>
      </c>
      <c r="B485" s="4" t="s">
        <v>457</v>
      </c>
      <c r="C485" s="4" t="s">
        <v>458</v>
      </c>
      <c r="D485" s="4" t="s">
        <v>427</v>
      </c>
      <c r="E485" s="17">
        <v>4</v>
      </c>
      <c r="F485" s="4">
        <v>839</v>
      </c>
      <c r="G485" s="4">
        <v>3356</v>
      </c>
      <c r="H485" s="13">
        <f t="shared" si="14"/>
        <v>75.509999999999991</v>
      </c>
      <c r="I485" s="13">
        <f t="shared" si="15"/>
        <v>302.03999999999996</v>
      </c>
      <c r="J485" s="3" t="s">
        <v>688</v>
      </c>
      <c r="K485" s="14" t="s">
        <v>1190</v>
      </c>
      <c r="L485" s="15" t="s">
        <v>459</v>
      </c>
      <c r="M485" s="3" t="s">
        <v>1612</v>
      </c>
      <c r="N485" s="4" t="s">
        <v>1662</v>
      </c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2.75">
      <c r="A486" s="3" t="s">
        <v>435</v>
      </c>
      <c r="B486" s="4" t="s">
        <v>439</v>
      </c>
      <c r="C486" s="4" t="s">
        <v>440</v>
      </c>
      <c r="D486" s="4" t="s">
        <v>427</v>
      </c>
      <c r="E486" s="17">
        <v>20</v>
      </c>
      <c r="F486" s="4">
        <v>679</v>
      </c>
      <c r="G486" s="4">
        <v>13580</v>
      </c>
      <c r="H486" s="13">
        <f t="shared" si="14"/>
        <v>61.11</v>
      </c>
      <c r="I486" s="13">
        <f t="shared" si="15"/>
        <v>1222.2</v>
      </c>
      <c r="J486" s="3" t="s">
        <v>688</v>
      </c>
      <c r="K486" s="14" t="s">
        <v>1195</v>
      </c>
      <c r="L486" s="15" t="s">
        <v>441</v>
      </c>
      <c r="M486" s="3" t="s">
        <v>1613</v>
      </c>
      <c r="N486" s="4" t="s">
        <v>1662</v>
      </c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2.75">
      <c r="A487" s="3" t="s">
        <v>435</v>
      </c>
      <c r="B487" s="4" t="s">
        <v>460</v>
      </c>
      <c r="C487" s="4" t="s">
        <v>461</v>
      </c>
      <c r="D487" s="4" t="s">
        <v>10</v>
      </c>
      <c r="E487" s="17">
        <v>8</v>
      </c>
      <c r="F487" s="4">
        <v>219</v>
      </c>
      <c r="G487" s="4">
        <v>1752</v>
      </c>
      <c r="H487" s="13">
        <f t="shared" si="14"/>
        <v>19.71</v>
      </c>
      <c r="I487" s="13">
        <f t="shared" si="15"/>
        <v>157.68</v>
      </c>
      <c r="J487" s="3" t="s">
        <v>691</v>
      </c>
      <c r="K487" s="14" t="s">
        <v>1212</v>
      </c>
      <c r="L487" s="15" t="s">
        <v>462</v>
      </c>
      <c r="M487" s="3" t="s">
        <v>1618</v>
      </c>
      <c r="N487" s="4" t="s">
        <v>1665</v>
      </c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2.75">
      <c r="A488" s="3" t="s">
        <v>435</v>
      </c>
      <c r="B488" s="4" t="s">
        <v>460</v>
      </c>
      <c r="C488" s="4" t="s">
        <v>461</v>
      </c>
      <c r="D488" s="4" t="s">
        <v>10</v>
      </c>
      <c r="E488" s="17">
        <v>10</v>
      </c>
      <c r="F488" s="4">
        <v>219</v>
      </c>
      <c r="G488" s="4">
        <v>2190</v>
      </c>
      <c r="H488" s="13">
        <f t="shared" si="14"/>
        <v>19.71</v>
      </c>
      <c r="I488" s="13">
        <f t="shared" si="15"/>
        <v>197.10000000000002</v>
      </c>
      <c r="J488" s="3" t="s">
        <v>692</v>
      </c>
      <c r="K488" s="14" t="s">
        <v>1213</v>
      </c>
      <c r="L488" s="15" t="s">
        <v>462</v>
      </c>
      <c r="M488" s="3" t="s">
        <v>1618</v>
      </c>
      <c r="N488" s="4" t="s">
        <v>1665</v>
      </c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2.75">
      <c r="A489" s="3" t="s">
        <v>435</v>
      </c>
      <c r="B489" s="4" t="s">
        <v>460</v>
      </c>
      <c r="C489" s="4" t="s">
        <v>461</v>
      </c>
      <c r="D489" s="4" t="s">
        <v>10</v>
      </c>
      <c r="E489" s="17">
        <v>4</v>
      </c>
      <c r="F489" s="4">
        <v>219</v>
      </c>
      <c r="G489" s="4">
        <v>876</v>
      </c>
      <c r="H489" s="13">
        <f t="shared" si="14"/>
        <v>19.71</v>
      </c>
      <c r="I489" s="13">
        <f t="shared" si="15"/>
        <v>78.84</v>
      </c>
      <c r="J489" s="3" t="s">
        <v>689</v>
      </c>
      <c r="K489" s="14" t="s">
        <v>1214</v>
      </c>
      <c r="L489" s="15" t="s">
        <v>462</v>
      </c>
      <c r="M489" s="3" t="s">
        <v>1618</v>
      </c>
      <c r="N489" s="4" t="s">
        <v>1665</v>
      </c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2.75">
      <c r="A490" s="3" t="s">
        <v>435</v>
      </c>
      <c r="B490" s="4" t="s">
        <v>460</v>
      </c>
      <c r="C490" s="4" t="s">
        <v>461</v>
      </c>
      <c r="D490" s="4" t="s">
        <v>10</v>
      </c>
      <c r="E490" s="17">
        <v>8</v>
      </c>
      <c r="F490" s="4">
        <v>219</v>
      </c>
      <c r="G490" s="4">
        <v>1752</v>
      </c>
      <c r="H490" s="13">
        <f t="shared" si="14"/>
        <v>19.71</v>
      </c>
      <c r="I490" s="13">
        <f t="shared" si="15"/>
        <v>157.68</v>
      </c>
      <c r="J490" s="3" t="s">
        <v>690</v>
      </c>
      <c r="K490" s="14" t="s">
        <v>1215</v>
      </c>
      <c r="L490" s="15" t="s">
        <v>462</v>
      </c>
      <c r="M490" s="3" t="s">
        <v>1618</v>
      </c>
      <c r="N490" s="4" t="s">
        <v>1665</v>
      </c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2.75">
      <c r="A491" s="3" t="s">
        <v>435</v>
      </c>
      <c r="B491" s="4" t="s">
        <v>463</v>
      </c>
      <c r="C491" s="4" t="s">
        <v>464</v>
      </c>
      <c r="D491" s="4" t="s">
        <v>115</v>
      </c>
      <c r="E491" s="17">
        <v>10</v>
      </c>
      <c r="F491" s="4">
        <v>699</v>
      </c>
      <c r="G491" s="4">
        <v>6990</v>
      </c>
      <c r="H491" s="13">
        <f t="shared" si="14"/>
        <v>62.91</v>
      </c>
      <c r="I491" s="13">
        <f t="shared" si="15"/>
        <v>629.09999999999991</v>
      </c>
      <c r="J491" s="3" t="s">
        <v>691</v>
      </c>
      <c r="K491" s="14" t="s">
        <v>1176</v>
      </c>
      <c r="L491" s="15" t="s">
        <v>465</v>
      </c>
      <c r="M491" s="3" t="s">
        <v>1610</v>
      </c>
      <c r="N491" s="4" t="s">
        <v>1662</v>
      </c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2.75">
      <c r="A492" s="3" t="s">
        <v>435</v>
      </c>
      <c r="B492" s="4" t="s">
        <v>463</v>
      </c>
      <c r="C492" s="4" t="s">
        <v>464</v>
      </c>
      <c r="D492" s="4" t="s">
        <v>115</v>
      </c>
      <c r="E492" s="17">
        <v>18</v>
      </c>
      <c r="F492" s="4">
        <v>699</v>
      </c>
      <c r="G492" s="4">
        <v>12582</v>
      </c>
      <c r="H492" s="13">
        <f t="shared" si="14"/>
        <v>62.91</v>
      </c>
      <c r="I492" s="13">
        <f t="shared" si="15"/>
        <v>1132.3799999999999</v>
      </c>
      <c r="J492" s="3" t="s">
        <v>692</v>
      </c>
      <c r="K492" s="14" t="s">
        <v>1177</v>
      </c>
      <c r="L492" s="15" t="s">
        <v>465</v>
      </c>
      <c r="M492" s="3" t="s">
        <v>1610</v>
      </c>
      <c r="N492" s="4" t="s">
        <v>1662</v>
      </c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2.75">
      <c r="A493" s="3" t="s">
        <v>435</v>
      </c>
      <c r="B493" s="4" t="s">
        <v>463</v>
      </c>
      <c r="C493" s="4" t="s">
        <v>464</v>
      </c>
      <c r="D493" s="4" t="s">
        <v>115</v>
      </c>
      <c r="E493" s="17">
        <v>13</v>
      </c>
      <c r="F493" s="4">
        <v>699</v>
      </c>
      <c r="G493" s="4">
        <v>9087</v>
      </c>
      <c r="H493" s="13">
        <f t="shared" si="14"/>
        <v>62.91</v>
      </c>
      <c r="I493" s="13">
        <f t="shared" si="15"/>
        <v>817.82999999999993</v>
      </c>
      <c r="J493" s="3" t="s">
        <v>689</v>
      </c>
      <c r="K493" s="14" t="s">
        <v>1178</v>
      </c>
      <c r="L493" s="15" t="s">
        <v>465</v>
      </c>
      <c r="M493" s="3" t="s">
        <v>1610</v>
      </c>
      <c r="N493" s="4" t="s">
        <v>1662</v>
      </c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2.75">
      <c r="A494" s="3" t="s">
        <v>435</v>
      </c>
      <c r="B494" s="4" t="s">
        <v>463</v>
      </c>
      <c r="C494" s="4" t="s">
        <v>464</v>
      </c>
      <c r="D494" s="4" t="s">
        <v>115</v>
      </c>
      <c r="E494" s="17">
        <v>2</v>
      </c>
      <c r="F494" s="4">
        <v>699</v>
      </c>
      <c r="G494" s="4">
        <v>1398</v>
      </c>
      <c r="H494" s="13">
        <f t="shared" si="14"/>
        <v>62.91</v>
      </c>
      <c r="I494" s="13">
        <f t="shared" si="15"/>
        <v>125.82</v>
      </c>
      <c r="J494" s="3" t="s">
        <v>690</v>
      </c>
      <c r="K494" s="14" t="s">
        <v>1179</v>
      </c>
      <c r="L494" s="15" t="s">
        <v>465</v>
      </c>
      <c r="M494" s="3" t="s">
        <v>1610</v>
      </c>
      <c r="N494" s="4" t="s">
        <v>1662</v>
      </c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2.75">
      <c r="A495" s="3" t="s">
        <v>435</v>
      </c>
      <c r="B495" s="4" t="s">
        <v>463</v>
      </c>
      <c r="C495" s="4" t="s">
        <v>464</v>
      </c>
      <c r="D495" s="4" t="s">
        <v>115</v>
      </c>
      <c r="E495" s="17">
        <v>5</v>
      </c>
      <c r="F495" s="4">
        <v>699</v>
      </c>
      <c r="G495" s="4">
        <v>3495</v>
      </c>
      <c r="H495" s="13">
        <f t="shared" si="14"/>
        <v>62.91</v>
      </c>
      <c r="I495" s="13">
        <f t="shared" si="15"/>
        <v>314.54999999999995</v>
      </c>
      <c r="J495" s="3" t="s">
        <v>688</v>
      </c>
      <c r="K495" s="14" t="s">
        <v>1180</v>
      </c>
      <c r="L495" s="15" t="s">
        <v>465</v>
      </c>
      <c r="M495" s="3" t="s">
        <v>1610</v>
      </c>
      <c r="N495" s="4" t="s">
        <v>1662</v>
      </c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2.75">
      <c r="A496" s="3" t="s">
        <v>435</v>
      </c>
      <c r="B496" s="4" t="s">
        <v>448</v>
      </c>
      <c r="C496" s="4" t="s">
        <v>449</v>
      </c>
      <c r="D496" s="4" t="s">
        <v>15</v>
      </c>
      <c r="E496" s="17">
        <v>6</v>
      </c>
      <c r="F496" s="4">
        <v>579</v>
      </c>
      <c r="G496" s="4">
        <v>3474</v>
      </c>
      <c r="H496" s="13">
        <f t="shared" si="14"/>
        <v>52.11</v>
      </c>
      <c r="I496" s="13">
        <f t="shared" si="15"/>
        <v>312.65999999999997</v>
      </c>
      <c r="J496" s="3">
        <v>116</v>
      </c>
      <c r="K496" s="14" t="s">
        <v>1181</v>
      </c>
      <c r="L496" s="15" t="s">
        <v>450</v>
      </c>
      <c r="M496" s="3" t="s">
        <v>1611</v>
      </c>
      <c r="N496" s="4" t="s">
        <v>1664</v>
      </c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2.75">
      <c r="A497" s="3" t="s">
        <v>435</v>
      </c>
      <c r="B497" s="4" t="s">
        <v>448</v>
      </c>
      <c r="C497" s="4" t="s">
        <v>449</v>
      </c>
      <c r="D497" s="4" t="s">
        <v>15</v>
      </c>
      <c r="E497" s="17">
        <v>8</v>
      </c>
      <c r="F497" s="4">
        <v>579</v>
      </c>
      <c r="G497" s="4">
        <v>4632</v>
      </c>
      <c r="H497" s="13">
        <f t="shared" si="14"/>
        <v>52.11</v>
      </c>
      <c r="I497" s="13">
        <f t="shared" si="15"/>
        <v>416.88</v>
      </c>
      <c r="J497" s="3">
        <v>128</v>
      </c>
      <c r="K497" s="14" t="s">
        <v>1182</v>
      </c>
      <c r="L497" s="15" t="s">
        <v>450</v>
      </c>
      <c r="M497" s="3" t="s">
        <v>1611</v>
      </c>
      <c r="N497" s="4" t="s">
        <v>1664</v>
      </c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2.75">
      <c r="A498" s="3" t="s">
        <v>435</v>
      </c>
      <c r="B498" s="4" t="s">
        <v>448</v>
      </c>
      <c r="C498" s="4" t="s">
        <v>449</v>
      </c>
      <c r="D498" s="4" t="s">
        <v>15</v>
      </c>
      <c r="E498" s="17">
        <v>10</v>
      </c>
      <c r="F498" s="4">
        <v>579</v>
      </c>
      <c r="G498" s="4">
        <v>5790</v>
      </c>
      <c r="H498" s="13">
        <f t="shared" si="14"/>
        <v>52.11</v>
      </c>
      <c r="I498" s="13">
        <f t="shared" si="15"/>
        <v>521.1</v>
      </c>
      <c r="J498" s="3">
        <v>140</v>
      </c>
      <c r="K498" s="14" t="s">
        <v>1183</v>
      </c>
      <c r="L498" s="15" t="s">
        <v>450</v>
      </c>
      <c r="M498" s="3" t="s">
        <v>1611</v>
      </c>
      <c r="N498" s="4" t="s">
        <v>1664</v>
      </c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2.75">
      <c r="A499" s="3" t="s">
        <v>435</v>
      </c>
      <c r="B499" s="4" t="s">
        <v>448</v>
      </c>
      <c r="C499" s="4" t="s">
        <v>449</v>
      </c>
      <c r="D499" s="4" t="s">
        <v>15</v>
      </c>
      <c r="E499" s="17">
        <v>9</v>
      </c>
      <c r="F499" s="4">
        <v>579</v>
      </c>
      <c r="G499" s="4">
        <v>5211</v>
      </c>
      <c r="H499" s="13">
        <f t="shared" si="14"/>
        <v>52.11</v>
      </c>
      <c r="I499" s="13">
        <f t="shared" si="15"/>
        <v>468.99</v>
      </c>
      <c r="J499" s="3">
        <v>152</v>
      </c>
      <c r="K499" s="14" t="s">
        <v>1184</v>
      </c>
      <c r="L499" s="15" t="s">
        <v>450</v>
      </c>
      <c r="M499" s="3" t="s">
        <v>1611</v>
      </c>
      <c r="N499" s="4" t="s">
        <v>1664</v>
      </c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2.75">
      <c r="A500" s="3" t="s">
        <v>435</v>
      </c>
      <c r="B500" s="4" t="s">
        <v>448</v>
      </c>
      <c r="C500" s="4" t="s">
        <v>449</v>
      </c>
      <c r="D500" s="4" t="s">
        <v>15</v>
      </c>
      <c r="E500" s="17">
        <v>10</v>
      </c>
      <c r="F500" s="4">
        <v>579</v>
      </c>
      <c r="G500" s="4">
        <v>5790</v>
      </c>
      <c r="H500" s="13">
        <f t="shared" si="14"/>
        <v>52.11</v>
      </c>
      <c r="I500" s="13">
        <f t="shared" si="15"/>
        <v>521.1</v>
      </c>
      <c r="J500" s="3">
        <v>164</v>
      </c>
      <c r="K500" s="14" t="s">
        <v>1185</v>
      </c>
      <c r="L500" s="15" t="s">
        <v>450</v>
      </c>
      <c r="M500" s="3" t="s">
        <v>1611</v>
      </c>
      <c r="N500" s="4" t="s">
        <v>1664</v>
      </c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2.75">
      <c r="A501" s="3" t="s">
        <v>435</v>
      </c>
      <c r="B501" s="4" t="s">
        <v>451</v>
      </c>
      <c r="C501" s="4" t="s">
        <v>452</v>
      </c>
      <c r="D501" s="4" t="s">
        <v>15</v>
      </c>
      <c r="E501" s="17">
        <v>12</v>
      </c>
      <c r="F501" s="4">
        <v>839</v>
      </c>
      <c r="G501" s="4">
        <v>10068</v>
      </c>
      <c r="H501" s="13">
        <f t="shared" si="14"/>
        <v>75.509999999999991</v>
      </c>
      <c r="I501" s="13">
        <f t="shared" si="15"/>
        <v>906.11999999999989</v>
      </c>
      <c r="J501" s="3" t="s">
        <v>691</v>
      </c>
      <c r="K501" s="14" t="s">
        <v>1196</v>
      </c>
      <c r="L501" s="15" t="s">
        <v>453</v>
      </c>
      <c r="M501" s="3" t="s">
        <v>1614</v>
      </c>
      <c r="N501" s="4" t="s">
        <v>1663</v>
      </c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2.75">
      <c r="A502" s="3" t="s">
        <v>435</v>
      </c>
      <c r="B502" s="4" t="s">
        <v>442</v>
      </c>
      <c r="C502" s="4" t="s">
        <v>443</v>
      </c>
      <c r="D502" s="4" t="s">
        <v>15</v>
      </c>
      <c r="E502" s="17">
        <v>10</v>
      </c>
      <c r="F502" s="4">
        <v>599</v>
      </c>
      <c r="G502" s="4">
        <v>5990</v>
      </c>
      <c r="H502" s="13">
        <f t="shared" si="14"/>
        <v>53.91</v>
      </c>
      <c r="I502" s="13">
        <f t="shared" si="15"/>
        <v>539.09999999999991</v>
      </c>
      <c r="J502" s="3" t="s">
        <v>691</v>
      </c>
      <c r="K502" s="14" t="s">
        <v>1200</v>
      </c>
      <c r="L502" s="15" t="s">
        <v>444</v>
      </c>
      <c r="M502" s="3" t="s">
        <v>1615</v>
      </c>
      <c r="N502" s="4" t="s">
        <v>1663</v>
      </c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2.75">
      <c r="A503" s="3" t="s">
        <v>435</v>
      </c>
      <c r="B503" s="4" t="s">
        <v>454</v>
      </c>
      <c r="C503" s="4" t="s">
        <v>455</v>
      </c>
      <c r="D503" s="4" t="s">
        <v>15</v>
      </c>
      <c r="E503" s="17">
        <v>14</v>
      </c>
      <c r="F503" s="4">
        <v>839</v>
      </c>
      <c r="G503" s="4">
        <v>11746</v>
      </c>
      <c r="H503" s="13">
        <f t="shared" si="14"/>
        <v>75.509999999999991</v>
      </c>
      <c r="I503" s="13">
        <f t="shared" si="15"/>
        <v>1057.1399999999999</v>
      </c>
      <c r="J503" s="3" t="s">
        <v>691</v>
      </c>
      <c r="K503" s="14" t="s">
        <v>1207</v>
      </c>
      <c r="L503" s="15" t="s">
        <v>456</v>
      </c>
      <c r="M503" s="3" t="s">
        <v>1617</v>
      </c>
      <c r="N503" s="4" t="s">
        <v>1663</v>
      </c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2.75">
      <c r="A504" s="3" t="s">
        <v>435</v>
      </c>
      <c r="B504" s="4" t="s">
        <v>451</v>
      </c>
      <c r="C504" s="4" t="s">
        <v>452</v>
      </c>
      <c r="D504" s="4" t="s">
        <v>15</v>
      </c>
      <c r="E504" s="17">
        <v>15</v>
      </c>
      <c r="F504" s="4">
        <v>839</v>
      </c>
      <c r="G504" s="4">
        <v>12585</v>
      </c>
      <c r="H504" s="13">
        <f t="shared" si="14"/>
        <v>75.509999999999991</v>
      </c>
      <c r="I504" s="13">
        <f t="shared" si="15"/>
        <v>1132.6499999999999</v>
      </c>
      <c r="J504" s="3" t="s">
        <v>692</v>
      </c>
      <c r="K504" s="14" t="s">
        <v>1197</v>
      </c>
      <c r="L504" s="15" t="s">
        <v>453</v>
      </c>
      <c r="M504" s="3" t="s">
        <v>1614</v>
      </c>
      <c r="N504" s="4" t="s">
        <v>1663</v>
      </c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2.75">
      <c r="A505" s="3" t="s">
        <v>435</v>
      </c>
      <c r="B505" s="4" t="s">
        <v>442</v>
      </c>
      <c r="C505" s="4" t="s">
        <v>443</v>
      </c>
      <c r="D505" s="4" t="s">
        <v>15</v>
      </c>
      <c r="E505" s="17">
        <v>12</v>
      </c>
      <c r="F505" s="4">
        <v>599</v>
      </c>
      <c r="G505" s="4">
        <v>7188</v>
      </c>
      <c r="H505" s="13">
        <f t="shared" si="14"/>
        <v>53.91</v>
      </c>
      <c r="I505" s="13">
        <f t="shared" si="15"/>
        <v>646.91999999999996</v>
      </c>
      <c r="J505" s="3" t="s">
        <v>692</v>
      </c>
      <c r="K505" s="14" t="s">
        <v>1201</v>
      </c>
      <c r="L505" s="15" t="s">
        <v>444</v>
      </c>
      <c r="M505" s="3" t="s">
        <v>1615</v>
      </c>
      <c r="N505" s="4" t="s">
        <v>1663</v>
      </c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2.75">
      <c r="A506" s="3" t="s">
        <v>435</v>
      </c>
      <c r="B506" s="4" t="s">
        <v>454</v>
      </c>
      <c r="C506" s="4" t="s">
        <v>455</v>
      </c>
      <c r="D506" s="4" t="s">
        <v>15</v>
      </c>
      <c r="E506" s="17">
        <v>15</v>
      </c>
      <c r="F506" s="4">
        <v>839</v>
      </c>
      <c r="G506" s="4">
        <v>12585</v>
      </c>
      <c r="H506" s="13">
        <f t="shared" si="14"/>
        <v>75.509999999999991</v>
      </c>
      <c r="I506" s="13">
        <f t="shared" si="15"/>
        <v>1132.6499999999999</v>
      </c>
      <c r="J506" s="3" t="s">
        <v>692</v>
      </c>
      <c r="K506" s="14" t="s">
        <v>1208</v>
      </c>
      <c r="L506" s="15" t="s">
        <v>456</v>
      </c>
      <c r="M506" s="3" t="s">
        <v>1617</v>
      </c>
      <c r="N506" s="4" t="s">
        <v>1663</v>
      </c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2.75">
      <c r="A507" s="3" t="s">
        <v>435</v>
      </c>
      <c r="B507" s="4" t="s">
        <v>451</v>
      </c>
      <c r="C507" s="4" t="s">
        <v>452</v>
      </c>
      <c r="D507" s="4" t="s">
        <v>15</v>
      </c>
      <c r="E507" s="17">
        <v>7</v>
      </c>
      <c r="F507" s="4">
        <v>839</v>
      </c>
      <c r="G507" s="4">
        <v>5873</v>
      </c>
      <c r="H507" s="13">
        <f t="shared" si="14"/>
        <v>75.509999999999991</v>
      </c>
      <c r="I507" s="13">
        <f t="shared" si="15"/>
        <v>528.56999999999994</v>
      </c>
      <c r="J507" s="3" t="s">
        <v>689</v>
      </c>
      <c r="K507" s="14" t="s">
        <v>1198</v>
      </c>
      <c r="L507" s="15" t="s">
        <v>453</v>
      </c>
      <c r="M507" s="3" t="s">
        <v>1614</v>
      </c>
      <c r="N507" s="4" t="s">
        <v>1663</v>
      </c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2.75">
      <c r="A508" s="3" t="s">
        <v>435</v>
      </c>
      <c r="B508" s="4" t="s">
        <v>442</v>
      </c>
      <c r="C508" s="4" t="s">
        <v>443</v>
      </c>
      <c r="D508" s="4" t="s">
        <v>15</v>
      </c>
      <c r="E508" s="17">
        <v>5</v>
      </c>
      <c r="F508" s="4">
        <v>599</v>
      </c>
      <c r="G508" s="4">
        <v>2995</v>
      </c>
      <c r="H508" s="13">
        <f t="shared" si="14"/>
        <v>53.91</v>
      </c>
      <c r="I508" s="13">
        <f t="shared" si="15"/>
        <v>269.54999999999995</v>
      </c>
      <c r="J508" s="3" t="s">
        <v>689</v>
      </c>
      <c r="K508" s="14" t="s">
        <v>1202</v>
      </c>
      <c r="L508" s="15" t="s">
        <v>444</v>
      </c>
      <c r="M508" s="3" t="s">
        <v>1615</v>
      </c>
      <c r="N508" s="4" t="s">
        <v>1663</v>
      </c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2.75">
      <c r="A509" s="3" t="s">
        <v>435</v>
      </c>
      <c r="B509" s="4" t="s">
        <v>454</v>
      </c>
      <c r="C509" s="4" t="s">
        <v>455</v>
      </c>
      <c r="D509" s="4" t="s">
        <v>15</v>
      </c>
      <c r="E509" s="17">
        <v>8</v>
      </c>
      <c r="F509" s="4">
        <v>839</v>
      </c>
      <c r="G509" s="4">
        <v>6712</v>
      </c>
      <c r="H509" s="13">
        <f t="shared" si="14"/>
        <v>75.509999999999991</v>
      </c>
      <c r="I509" s="13">
        <f t="shared" si="15"/>
        <v>604.07999999999993</v>
      </c>
      <c r="J509" s="3" t="s">
        <v>689</v>
      </c>
      <c r="K509" s="14" t="s">
        <v>1209</v>
      </c>
      <c r="L509" s="15" t="s">
        <v>456</v>
      </c>
      <c r="M509" s="3" t="s">
        <v>1617</v>
      </c>
      <c r="N509" s="4" t="s">
        <v>1663</v>
      </c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2.75">
      <c r="A510" s="3" t="s">
        <v>435</v>
      </c>
      <c r="B510" s="4" t="s">
        <v>451</v>
      </c>
      <c r="C510" s="4" t="s">
        <v>452</v>
      </c>
      <c r="D510" s="4" t="s">
        <v>15</v>
      </c>
      <c r="E510" s="17">
        <v>6</v>
      </c>
      <c r="F510" s="4">
        <v>839</v>
      </c>
      <c r="G510" s="4">
        <v>5034</v>
      </c>
      <c r="H510" s="13">
        <f t="shared" si="14"/>
        <v>75.509999999999991</v>
      </c>
      <c r="I510" s="13">
        <f t="shared" si="15"/>
        <v>453.05999999999995</v>
      </c>
      <c r="J510" s="3" t="s">
        <v>690</v>
      </c>
      <c r="K510" s="14" t="s">
        <v>1199</v>
      </c>
      <c r="L510" s="15" t="s">
        <v>453</v>
      </c>
      <c r="M510" s="3" t="s">
        <v>1614</v>
      </c>
      <c r="N510" s="4" t="s">
        <v>1663</v>
      </c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2.75">
      <c r="A511" s="3" t="s">
        <v>435</v>
      </c>
      <c r="B511" s="4" t="s">
        <v>454</v>
      </c>
      <c r="C511" s="4" t="s">
        <v>455</v>
      </c>
      <c r="D511" s="4" t="s">
        <v>15</v>
      </c>
      <c r="E511" s="17">
        <v>7</v>
      </c>
      <c r="F511" s="4">
        <v>839</v>
      </c>
      <c r="G511" s="4">
        <v>5873</v>
      </c>
      <c r="H511" s="13">
        <f t="shared" si="14"/>
        <v>75.509999999999991</v>
      </c>
      <c r="I511" s="13">
        <f t="shared" si="15"/>
        <v>528.56999999999994</v>
      </c>
      <c r="J511" s="3" t="s">
        <v>690</v>
      </c>
      <c r="K511" s="14" t="s">
        <v>1210</v>
      </c>
      <c r="L511" s="15" t="s">
        <v>456</v>
      </c>
      <c r="M511" s="3" t="s">
        <v>1617</v>
      </c>
      <c r="N511" s="4" t="s">
        <v>1663</v>
      </c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2.75">
      <c r="A512" s="3" t="s">
        <v>435</v>
      </c>
      <c r="B512" s="4" t="s">
        <v>454</v>
      </c>
      <c r="C512" s="4" t="s">
        <v>455</v>
      </c>
      <c r="D512" s="4" t="s">
        <v>15</v>
      </c>
      <c r="E512" s="17">
        <v>1</v>
      </c>
      <c r="F512" s="4">
        <v>839</v>
      </c>
      <c r="G512" s="4">
        <v>839</v>
      </c>
      <c r="H512" s="13">
        <f t="shared" si="14"/>
        <v>75.509999999999991</v>
      </c>
      <c r="I512" s="13">
        <f t="shared" si="15"/>
        <v>75.509999999999991</v>
      </c>
      <c r="J512" s="3" t="s">
        <v>860</v>
      </c>
      <c r="K512" s="14" t="s">
        <v>1211</v>
      </c>
      <c r="L512" s="15" t="s">
        <v>456</v>
      </c>
      <c r="M512" s="3" t="s">
        <v>1617</v>
      </c>
      <c r="N512" s="4" t="s">
        <v>1663</v>
      </c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2.75">
      <c r="A513" s="3" t="s">
        <v>471</v>
      </c>
      <c r="B513" s="4" t="s">
        <v>472</v>
      </c>
      <c r="C513" s="4" t="s">
        <v>473</v>
      </c>
      <c r="D513" s="4" t="s">
        <v>474</v>
      </c>
      <c r="E513" s="17">
        <v>2</v>
      </c>
      <c r="F513" s="4">
        <v>539</v>
      </c>
      <c r="G513" s="4">
        <v>1078</v>
      </c>
      <c r="H513" s="13">
        <f t="shared" si="14"/>
        <v>48.51</v>
      </c>
      <c r="I513" s="13">
        <f t="shared" si="15"/>
        <v>97.02</v>
      </c>
      <c r="J513" s="3" t="s">
        <v>1225</v>
      </c>
      <c r="K513" s="14" t="s">
        <v>1224</v>
      </c>
      <c r="L513" s="15" t="s">
        <v>475</v>
      </c>
      <c r="M513" s="3">
        <v>50470144403</v>
      </c>
      <c r="N513" s="4" t="s">
        <v>1663</v>
      </c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2.75">
      <c r="A514" s="3" t="s">
        <v>471</v>
      </c>
      <c r="B514" s="4" t="s">
        <v>472</v>
      </c>
      <c r="C514" s="4" t="s">
        <v>473</v>
      </c>
      <c r="D514" s="4" t="s">
        <v>474</v>
      </c>
      <c r="E514" s="17">
        <v>8</v>
      </c>
      <c r="F514" s="4">
        <v>539</v>
      </c>
      <c r="G514" s="4">
        <v>4312</v>
      </c>
      <c r="H514" s="13">
        <f t="shared" ref="H514:H577" si="16">F514*0.09</f>
        <v>48.51</v>
      </c>
      <c r="I514" s="13">
        <f t="shared" ref="I514:I577" si="17">E514*H514</f>
        <v>388.08</v>
      </c>
      <c r="J514" s="3" t="s">
        <v>691</v>
      </c>
      <c r="K514" s="14" t="s">
        <v>1226</v>
      </c>
      <c r="L514" s="15" t="s">
        <v>475</v>
      </c>
      <c r="M514" s="3">
        <v>50470144403</v>
      </c>
      <c r="N514" s="4" t="s">
        <v>1663</v>
      </c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2.75">
      <c r="A515" s="3" t="s">
        <v>471</v>
      </c>
      <c r="B515" s="4" t="s">
        <v>472</v>
      </c>
      <c r="C515" s="4" t="s">
        <v>473</v>
      </c>
      <c r="D515" s="4" t="s">
        <v>474</v>
      </c>
      <c r="E515" s="17">
        <v>10</v>
      </c>
      <c r="F515" s="4">
        <v>539</v>
      </c>
      <c r="G515" s="4">
        <v>5390</v>
      </c>
      <c r="H515" s="13">
        <f t="shared" si="16"/>
        <v>48.51</v>
      </c>
      <c r="I515" s="13">
        <f t="shared" si="17"/>
        <v>485.09999999999997</v>
      </c>
      <c r="J515" s="3" t="s">
        <v>692</v>
      </c>
      <c r="K515" s="14" t="s">
        <v>1227</v>
      </c>
      <c r="L515" s="15" t="s">
        <v>475</v>
      </c>
      <c r="M515" s="3">
        <v>50470144403</v>
      </c>
      <c r="N515" s="4" t="s">
        <v>1663</v>
      </c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2.75">
      <c r="A516" s="3" t="s">
        <v>471</v>
      </c>
      <c r="B516" s="4" t="s">
        <v>472</v>
      </c>
      <c r="C516" s="4" t="s">
        <v>473</v>
      </c>
      <c r="D516" s="4" t="s">
        <v>474</v>
      </c>
      <c r="E516" s="17">
        <v>1</v>
      </c>
      <c r="F516" s="4">
        <v>539</v>
      </c>
      <c r="G516" s="4">
        <v>539</v>
      </c>
      <c r="H516" s="13">
        <f t="shared" si="16"/>
        <v>48.51</v>
      </c>
      <c r="I516" s="13">
        <f t="shared" si="17"/>
        <v>48.51</v>
      </c>
      <c r="J516" s="3" t="s">
        <v>689</v>
      </c>
      <c r="K516" s="14" t="s">
        <v>1228</v>
      </c>
      <c r="L516" s="15" t="s">
        <v>475</v>
      </c>
      <c r="M516" s="3">
        <v>50470144403</v>
      </c>
      <c r="N516" s="4" t="s">
        <v>1663</v>
      </c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2.75">
      <c r="A517" s="3" t="s">
        <v>471</v>
      </c>
      <c r="B517" s="4" t="s">
        <v>472</v>
      </c>
      <c r="C517" s="4" t="s">
        <v>473</v>
      </c>
      <c r="D517" s="4" t="s">
        <v>474</v>
      </c>
      <c r="E517" s="17">
        <v>4</v>
      </c>
      <c r="F517" s="4">
        <v>539</v>
      </c>
      <c r="G517" s="4">
        <v>2156</v>
      </c>
      <c r="H517" s="13">
        <f t="shared" si="16"/>
        <v>48.51</v>
      </c>
      <c r="I517" s="13">
        <f t="shared" si="17"/>
        <v>194.04</v>
      </c>
      <c r="J517" s="3" t="s">
        <v>690</v>
      </c>
      <c r="K517" s="14" t="s">
        <v>1229</v>
      </c>
      <c r="L517" s="15" t="s">
        <v>475</v>
      </c>
      <c r="M517" s="3">
        <v>50470144403</v>
      </c>
      <c r="N517" s="4" t="s">
        <v>1663</v>
      </c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2.75">
      <c r="A518" s="3" t="s">
        <v>476</v>
      </c>
      <c r="B518" s="4" t="s">
        <v>495</v>
      </c>
      <c r="C518" s="4" t="s">
        <v>496</v>
      </c>
      <c r="D518" s="4" t="s">
        <v>474</v>
      </c>
      <c r="E518" s="17">
        <v>4</v>
      </c>
      <c r="F518" s="4">
        <v>1399</v>
      </c>
      <c r="G518" s="4">
        <v>5596</v>
      </c>
      <c r="H518" s="13">
        <f t="shared" si="16"/>
        <v>125.91</v>
      </c>
      <c r="I518" s="13">
        <f t="shared" si="17"/>
        <v>503.64</v>
      </c>
      <c r="J518" s="3" t="s">
        <v>691</v>
      </c>
      <c r="K518" s="14" t="s">
        <v>1230</v>
      </c>
      <c r="L518" s="15" t="s">
        <v>497</v>
      </c>
      <c r="M518" s="3" t="s">
        <v>1620</v>
      </c>
      <c r="N518" s="4" t="s">
        <v>1663</v>
      </c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2.75">
      <c r="A519" s="3" t="s">
        <v>476</v>
      </c>
      <c r="B519" s="4" t="s">
        <v>495</v>
      </c>
      <c r="C519" s="4" t="s">
        <v>496</v>
      </c>
      <c r="D519" s="4" t="s">
        <v>474</v>
      </c>
      <c r="E519" s="17">
        <v>10</v>
      </c>
      <c r="F519" s="4">
        <v>1399</v>
      </c>
      <c r="G519" s="4">
        <v>13990</v>
      </c>
      <c r="H519" s="13">
        <f t="shared" si="16"/>
        <v>125.91</v>
      </c>
      <c r="I519" s="13">
        <f t="shared" si="17"/>
        <v>1259.0999999999999</v>
      </c>
      <c r="J519" s="3" t="s">
        <v>692</v>
      </c>
      <c r="K519" s="14" t="s">
        <v>1231</v>
      </c>
      <c r="L519" s="15" t="s">
        <v>497</v>
      </c>
      <c r="M519" s="3" t="s">
        <v>1620</v>
      </c>
      <c r="N519" s="4" t="s">
        <v>1663</v>
      </c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2.75">
      <c r="A520" s="3" t="s">
        <v>476</v>
      </c>
      <c r="B520" s="4" t="s">
        <v>495</v>
      </c>
      <c r="C520" s="4" t="s">
        <v>496</v>
      </c>
      <c r="D520" s="4" t="s">
        <v>474</v>
      </c>
      <c r="E520" s="17">
        <v>4</v>
      </c>
      <c r="F520" s="4">
        <v>1399</v>
      </c>
      <c r="G520" s="4">
        <v>5596</v>
      </c>
      <c r="H520" s="13">
        <f t="shared" si="16"/>
        <v>125.91</v>
      </c>
      <c r="I520" s="13">
        <f t="shared" si="17"/>
        <v>503.64</v>
      </c>
      <c r="J520" s="3" t="s">
        <v>689</v>
      </c>
      <c r="K520" s="14" t="s">
        <v>1232</v>
      </c>
      <c r="L520" s="15" t="s">
        <v>497</v>
      </c>
      <c r="M520" s="3" t="s">
        <v>1620</v>
      </c>
      <c r="N520" s="4" t="s">
        <v>1663</v>
      </c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2.75">
      <c r="A521" s="3" t="s">
        <v>476</v>
      </c>
      <c r="B521" s="4" t="s">
        <v>495</v>
      </c>
      <c r="C521" s="4" t="s">
        <v>496</v>
      </c>
      <c r="D521" s="4" t="s">
        <v>474</v>
      </c>
      <c r="E521" s="17">
        <v>6</v>
      </c>
      <c r="F521" s="4">
        <v>1399</v>
      </c>
      <c r="G521" s="4">
        <v>8394</v>
      </c>
      <c r="H521" s="13">
        <f t="shared" si="16"/>
        <v>125.91</v>
      </c>
      <c r="I521" s="13">
        <f t="shared" si="17"/>
        <v>755.46</v>
      </c>
      <c r="J521" s="3" t="s">
        <v>690</v>
      </c>
      <c r="K521" s="14" t="s">
        <v>1233</v>
      </c>
      <c r="L521" s="15" t="s">
        <v>497</v>
      </c>
      <c r="M521" s="3" t="s">
        <v>1620</v>
      </c>
      <c r="N521" s="4" t="s">
        <v>1663</v>
      </c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2.75">
      <c r="A522" s="3" t="s">
        <v>476</v>
      </c>
      <c r="B522" s="4" t="s">
        <v>495</v>
      </c>
      <c r="C522" s="4" t="s">
        <v>496</v>
      </c>
      <c r="D522" s="4" t="s">
        <v>474</v>
      </c>
      <c r="E522" s="17">
        <v>2</v>
      </c>
      <c r="F522" s="4">
        <v>1399</v>
      </c>
      <c r="G522" s="4">
        <v>2798</v>
      </c>
      <c r="H522" s="13">
        <f t="shared" si="16"/>
        <v>125.91</v>
      </c>
      <c r="I522" s="13">
        <f t="shared" si="17"/>
        <v>251.82</v>
      </c>
      <c r="J522" s="3" t="s">
        <v>860</v>
      </c>
      <c r="K522" s="14" t="s">
        <v>1234</v>
      </c>
      <c r="L522" s="15" t="s">
        <v>497</v>
      </c>
      <c r="M522" s="3" t="s">
        <v>1620</v>
      </c>
      <c r="N522" s="4" t="s">
        <v>1663</v>
      </c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2.75">
      <c r="A523" s="3" t="s">
        <v>476</v>
      </c>
      <c r="B523" s="4" t="s">
        <v>480</v>
      </c>
      <c r="C523" s="4" t="s">
        <v>481</v>
      </c>
      <c r="D523" s="4" t="s">
        <v>10</v>
      </c>
      <c r="E523" s="17">
        <v>26</v>
      </c>
      <c r="F523" s="4">
        <v>179</v>
      </c>
      <c r="G523" s="4">
        <v>4654</v>
      </c>
      <c r="H523" s="13">
        <f t="shared" si="16"/>
        <v>16.11</v>
      </c>
      <c r="I523" s="13">
        <f t="shared" si="17"/>
        <v>418.86</v>
      </c>
      <c r="J523" s="3" t="s">
        <v>1218</v>
      </c>
      <c r="K523" s="14" t="s">
        <v>1235</v>
      </c>
      <c r="L523" s="15" t="s">
        <v>482</v>
      </c>
      <c r="M523" s="3">
        <v>701218631</v>
      </c>
      <c r="N523" s="4" t="s">
        <v>1663</v>
      </c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2.75">
      <c r="A524" s="3" t="s">
        <v>476</v>
      </c>
      <c r="B524" s="4" t="s">
        <v>477</v>
      </c>
      <c r="C524" s="4" t="s">
        <v>478</v>
      </c>
      <c r="D524" s="4" t="s">
        <v>10</v>
      </c>
      <c r="E524" s="17">
        <v>16</v>
      </c>
      <c r="F524" s="4">
        <v>199</v>
      </c>
      <c r="G524" s="4">
        <v>3184</v>
      </c>
      <c r="H524" s="13">
        <f t="shared" si="16"/>
        <v>17.91</v>
      </c>
      <c r="I524" s="13">
        <f t="shared" si="17"/>
        <v>286.56</v>
      </c>
      <c r="J524" s="3" t="s">
        <v>1218</v>
      </c>
      <c r="K524" s="14" t="s">
        <v>1237</v>
      </c>
      <c r="L524" s="15" t="s">
        <v>479</v>
      </c>
      <c r="M524" s="3">
        <v>701218631</v>
      </c>
      <c r="N524" s="4" t="s">
        <v>1663</v>
      </c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2.75">
      <c r="A525" s="3" t="s">
        <v>476</v>
      </c>
      <c r="B525" s="4" t="s">
        <v>480</v>
      </c>
      <c r="C525" s="4" t="s">
        <v>481</v>
      </c>
      <c r="D525" s="4" t="s">
        <v>10</v>
      </c>
      <c r="E525" s="17">
        <v>22</v>
      </c>
      <c r="F525" s="4">
        <v>179</v>
      </c>
      <c r="G525" s="4">
        <v>3938</v>
      </c>
      <c r="H525" s="13">
        <f t="shared" si="16"/>
        <v>16.11</v>
      </c>
      <c r="I525" s="13">
        <f t="shared" si="17"/>
        <v>354.41999999999996</v>
      </c>
      <c r="J525" s="3" t="s">
        <v>1219</v>
      </c>
      <c r="K525" s="14" t="s">
        <v>1236</v>
      </c>
      <c r="L525" s="15" t="s">
        <v>482</v>
      </c>
      <c r="M525" s="3">
        <v>701218631</v>
      </c>
      <c r="N525" s="4" t="s">
        <v>1663</v>
      </c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2.75">
      <c r="A526" s="3" t="s">
        <v>476</v>
      </c>
      <c r="B526" s="4" t="s">
        <v>477</v>
      </c>
      <c r="C526" s="4" t="s">
        <v>478</v>
      </c>
      <c r="D526" s="4" t="s">
        <v>10</v>
      </c>
      <c r="E526" s="17">
        <v>11</v>
      </c>
      <c r="F526" s="4">
        <v>199</v>
      </c>
      <c r="G526" s="4">
        <v>2189</v>
      </c>
      <c r="H526" s="13">
        <f t="shared" si="16"/>
        <v>17.91</v>
      </c>
      <c r="I526" s="13">
        <f t="shared" si="17"/>
        <v>197.01</v>
      </c>
      <c r="J526" s="3" t="s">
        <v>1219</v>
      </c>
      <c r="K526" s="14" t="s">
        <v>1238</v>
      </c>
      <c r="L526" s="15" t="s">
        <v>479</v>
      </c>
      <c r="M526" s="3">
        <v>701218631</v>
      </c>
      <c r="N526" s="4" t="s">
        <v>1663</v>
      </c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2.75">
      <c r="A527" s="3" t="s">
        <v>476</v>
      </c>
      <c r="B527" s="4" t="s">
        <v>486</v>
      </c>
      <c r="C527" s="4" t="s">
        <v>487</v>
      </c>
      <c r="D527" s="4" t="s">
        <v>470</v>
      </c>
      <c r="E527" s="17">
        <v>5</v>
      </c>
      <c r="F527" s="4">
        <v>699</v>
      </c>
      <c r="G527" s="4">
        <v>3495</v>
      </c>
      <c r="H527" s="13">
        <f t="shared" si="16"/>
        <v>62.91</v>
      </c>
      <c r="I527" s="13">
        <f t="shared" si="17"/>
        <v>314.54999999999995</v>
      </c>
      <c r="J527" s="3" t="s">
        <v>691</v>
      </c>
      <c r="K527" s="14" t="s">
        <v>1239</v>
      </c>
      <c r="L527" s="15" t="s">
        <v>488</v>
      </c>
      <c r="M527" s="3" t="s">
        <v>1621</v>
      </c>
      <c r="N527" s="4" t="s">
        <v>1662</v>
      </c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2.75">
      <c r="A528" s="3" t="s">
        <v>476</v>
      </c>
      <c r="B528" s="4" t="s">
        <v>483</v>
      </c>
      <c r="C528" s="4" t="s">
        <v>484</v>
      </c>
      <c r="D528" s="4" t="s">
        <v>470</v>
      </c>
      <c r="E528" s="17">
        <v>5</v>
      </c>
      <c r="F528" s="4">
        <v>699</v>
      </c>
      <c r="G528" s="4">
        <v>3495</v>
      </c>
      <c r="H528" s="13">
        <f t="shared" si="16"/>
        <v>62.91</v>
      </c>
      <c r="I528" s="13">
        <f t="shared" si="17"/>
        <v>314.54999999999995</v>
      </c>
      <c r="J528" s="3" t="s">
        <v>691</v>
      </c>
      <c r="K528" s="14" t="s">
        <v>1243</v>
      </c>
      <c r="L528" s="15" t="s">
        <v>485</v>
      </c>
      <c r="M528" s="3" t="s">
        <v>1622</v>
      </c>
      <c r="N528" s="4" t="s">
        <v>1662</v>
      </c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2.75">
      <c r="A529" s="3" t="s">
        <v>476</v>
      </c>
      <c r="B529" s="4" t="s">
        <v>492</v>
      </c>
      <c r="C529" s="4" t="s">
        <v>493</v>
      </c>
      <c r="D529" s="4" t="s">
        <v>470</v>
      </c>
      <c r="E529" s="17">
        <v>7</v>
      </c>
      <c r="F529" s="4">
        <v>639</v>
      </c>
      <c r="G529" s="4">
        <v>4473</v>
      </c>
      <c r="H529" s="13">
        <f t="shared" si="16"/>
        <v>57.51</v>
      </c>
      <c r="I529" s="13">
        <f t="shared" si="17"/>
        <v>402.57</v>
      </c>
      <c r="J529" s="3" t="s">
        <v>691</v>
      </c>
      <c r="K529" s="14" t="s">
        <v>1247</v>
      </c>
      <c r="L529" s="15" t="s">
        <v>494</v>
      </c>
      <c r="M529" s="3" t="s">
        <v>1623</v>
      </c>
      <c r="N529" s="4" t="s">
        <v>1662</v>
      </c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2.75">
      <c r="A530" s="3" t="s">
        <v>476</v>
      </c>
      <c r="B530" s="4" t="s">
        <v>489</v>
      </c>
      <c r="C530" s="4" t="s">
        <v>490</v>
      </c>
      <c r="D530" s="4" t="s">
        <v>470</v>
      </c>
      <c r="E530" s="17">
        <v>8</v>
      </c>
      <c r="F530" s="4">
        <v>639</v>
      </c>
      <c r="G530" s="4">
        <v>5112</v>
      </c>
      <c r="H530" s="13">
        <f t="shared" si="16"/>
        <v>57.51</v>
      </c>
      <c r="I530" s="13">
        <f t="shared" si="17"/>
        <v>460.08</v>
      </c>
      <c r="J530" s="3" t="s">
        <v>691</v>
      </c>
      <c r="K530" s="14" t="s">
        <v>1252</v>
      </c>
      <c r="L530" s="15" t="s">
        <v>491</v>
      </c>
      <c r="M530" s="3" t="s">
        <v>1624</v>
      </c>
      <c r="N530" s="4" t="s">
        <v>1662</v>
      </c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2.75">
      <c r="A531" s="3" t="s">
        <v>476</v>
      </c>
      <c r="B531" s="4" t="s">
        <v>486</v>
      </c>
      <c r="C531" s="4" t="s">
        <v>487</v>
      </c>
      <c r="D531" s="4" t="s">
        <v>470</v>
      </c>
      <c r="E531" s="17">
        <v>7</v>
      </c>
      <c r="F531" s="4">
        <v>699</v>
      </c>
      <c r="G531" s="4">
        <v>4893</v>
      </c>
      <c r="H531" s="13">
        <f t="shared" si="16"/>
        <v>62.91</v>
      </c>
      <c r="I531" s="13">
        <f t="shared" si="17"/>
        <v>440.37</v>
      </c>
      <c r="J531" s="3" t="s">
        <v>692</v>
      </c>
      <c r="K531" s="14" t="s">
        <v>1240</v>
      </c>
      <c r="L531" s="15" t="s">
        <v>488</v>
      </c>
      <c r="M531" s="3" t="s">
        <v>1621</v>
      </c>
      <c r="N531" s="4" t="s">
        <v>1662</v>
      </c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2.75">
      <c r="A532" s="3" t="s">
        <v>476</v>
      </c>
      <c r="B532" s="4" t="s">
        <v>483</v>
      </c>
      <c r="C532" s="4" t="s">
        <v>484</v>
      </c>
      <c r="D532" s="4" t="s">
        <v>470</v>
      </c>
      <c r="E532" s="17">
        <v>12</v>
      </c>
      <c r="F532" s="4">
        <v>699</v>
      </c>
      <c r="G532" s="4">
        <v>8388</v>
      </c>
      <c r="H532" s="13">
        <f t="shared" si="16"/>
        <v>62.91</v>
      </c>
      <c r="I532" s="13">
        <f t="shared" si="17"/>
        <v>754.92</v>
      </c>
      <c r="J532" s="3" t="s">
        <v>692</v>
      </c>
      <c r="K532" s="14" t="s">
        <v>1244</v>
      </c>
      <c r="L532" s="15" t="s">
        <v>485</v>
      </c>
      <c r="M532" s="3" t="s">
        <v>1622</v>
      </c>
      <c r="N532" s="4" t="s">
        <v>1662</v>
      </c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2.75">
      <c r="A533" s="3" t="s">
        <v>476</v>
      </c>
      <c r="B533" s="4" t="s">
        <v>492</v>
      </c>
      <c r="C533" s="4" t="s">
        <v>493</v>
      </c>
      <c r="D533" s="4" t="s">
        <v>470</v>
      </c>
      <c r="E533" s="17">
        <v>13</v>
      </c>
      <c r="F533" s="4">
        <v>639</v>
      </c>
      <c r="G533" s="4">
        <v>8307</v>
      </c>
      <c r="H533" s="13">
        <f t="shared" si="16"/>
        <v>57.51</v>
      </c>
      <c r="I533" s="13">
        <f t="shared" si="17"/>
        <v>747.63</v>
      </c>
      <c r="J533" s="3" t="s">
        <v>692</v>
      </c>
      <c r="K533" s="14" t="s">
        <v>1248</v>
      </c>
      <c r="L533" s="15" t="s">
        <v>494</v>
      </c>
      <c r="M533" s="3" t="s">
        <v>1623</v>
      </c>
      <c r="N533" s="4" t="s">
        <v>1662</v>
      </c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2.75">
      <c r="A534" s="3" t="s">
        <v>476</v>
      </c>
      <c r="B534" s="4" t="s">
        <v>489</v>
      </c>
      <c r="C534" s="4" t="s">
        <v>490</v>
      </c>
      <c r="D534" s="4" t="s">
        <v>470</v>
      </c>
      <c r="E534" s="17">
        <v>18</v>
      </c>
      <c r="F534" s="4">
        <v>639</v>
      </c>
      <c r="G534" s="4">
        <v>11502</v>
      </c>
      <c r="H534" s="13">
        <f t="shared" si="16"/>
        <v>57.51</v>
      </c>
      <c r="I534" s="13">
        <f t="shared" si="17"/>
        <v>1035.18</v>
      </c>
      <c r="J534" s="3" t="s">
        <v>692</v>
      </c>
      <c r="K534" s="14" t="s">
        <v>1253</v>
      </c>
      <c r="L534" s="15" t="s">
        <v>491</v>
      </c>
      <c r="M534" s="3" t="s">
        <v>1624</v>
      </c>
      <c r="N534" s="4" t="s">
        <v>1662</v>
      </c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2.75">
      <c r="A535" s="3" t="s">
        <v>476</v>
      </c>
      <c r="B535" s="4" t="s">
        <v>486</v>
      </c>
      <c r="C535" s="4" t="s">
        <v>487</v>
      </c>
      <c r="D535" s="4" t="s">
        <v>470</v>
      </c>
      <c r="E535" s="17">
        <v>9</v>
      </c>
      <c r="F535" s="4">
        <v>699</v>
      </c>
      <c r="G535" s="4">
        <v>6291</v>
      </c>
      <c r="H535" s="13">
        <f t="shared" si="16"/>
        <v>62.91</v>
      </c>
      <c r="I535" s="13">
        <f t="shared" si="17"/>
        <v>566.18999999999994</v>
      </c>
      <c r="J535" s="3" t="s">
        <v>689</v>
      </c>
      <c r="K535" s="14" t="s">
        <v>1241</v>
      </c>
      <c r="L535" s="15" t="s">
        <v>488</v>
      </c>
      <c r="M535" s="3" t="s">
        <v>1621</v>
      </c>
      <c r="N535" s="4" t="s">
        <v>1662</v>
      </c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2.75">
      <c r="A536" s="3" t="s">
        <v>476</v>
      </c>
      <c r="B536" s="4" t="s">
        <v>483</v>
      </c>
      <c r="C536" s="4" t="s">
        <v>484</v>
      </c>
      <c r="D536" s="4" t="s">
        <v>470</v>
      </c>
      <c r="E536" s="17">
        <v>17</v>
      </c>
      <c r="F536" s="4">
        <v>699</v>
      </c>
      <c r="G536" s="4">
        <v>11883</v>
      </c>
      <c r="H536" s="13">
        <f t="shared" si="16"/>
        <v>62.91</v>
      </c>
      <c r="I536" s="13">
        <f t="shared" si="17"/>
        <v>1069.47</v>
      </c>
      <c r="J536" s="3" t="s">
        <v>689</v>
      </c>
      <c r="K536" s="14" t="s">
        <v>1245</v>
      </c>
      <c r="L536" s="15" t="s">
        <v>485</v>
      </c>
      <c r="M536" s="3" t="s">
        <v>1622</v>
      </c>
      <c r="N536" s="4" t="s">
        <v>1662</v>
      </c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2.75">
      <c r="A537" s="3" t="s">
        <v>476</v>
      </c>
      <c r="B537" s="4" t="s">
        <v>492</v>
      </c>
      <c r="C537" s="4" t="s">
        <v>493</v>
      </c>
      <c r="D537" s="4" t="s">
        <v>470</v>
      </c>
      <c r="E537" s="17">
        <v>12</v>
      </c>
      <c r="F537" s="4">
        <v>639</v>
      </c>
      <c r="G537" s="4">
        <v>7668</v>
      </c>
      <c r="H537" s="13">
        <f t="shared" si="16"/>
        <v>57.51</v>
      </c>
      <c r="I537" s="13">
        <f t="shared" si="17"/>
        <v>690.12</v>
      </c>
      <c r="J537" s="3" t="s">
        <v>689</v>
      </c>
      <c r="K537" s="14" t="s">
        <v>1249</v>
      </c>
      <c r="L537" s="15" t="s">
        <v>494</v>
      </c>
      <c r="M537" s="3" t="s">
        <v>1623</v>
      </c>
      <c r="N537" s="4" t="s">
        <v>1662</v>
      </c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2.75">
      <c r="A538" s="3" t="s">
        <v>476</v>
      </c>
      <c r="B538" s="4" t="s">
        <v>489</v>
      </c>
      <c r="C538" s="4" t="s">
        <v>490</v>
      </c>
      <c r="D538" s="4" t="s">
        <v>470</v>
      </c>
      <c r="E538" s="17">
        <v>16</v>
      </c>
      <c r="F538" s="4">
        <v>639</v>
      </c>
      <c r="G538" s="4">
        <v>10224</v>
      </c>
      <c r="H538" s="13">
        <f t="shared" si="16"/>
        <v>57.51</v>
      </c>
      <c r="I538" s="13">
        <f t="shared" si="17"/>
        <v>920.16</v>
      </c>
      <c r="J538" s="3" t="s">
        <v>689</v>
      </c>
      <c r="K538" s="14" t="s">
        <v>1254</v>
      </c>
      <c r="L538" s="15" t="s">
        <v>491</v>
      </c>
      <c r="M538" s="3" t="s">
        <v>1624</v>
      </c>
      <c r="N538" s="4" t="s">
        <v>1662</v>
      </c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2.75">
      <c r="A539" s="3" t="s">
        <v>476</v>
      </c>
      <c r="B539" s="4" t="s">
        <v>492</v>
      </c>
      <c r="C539" s="4" t="s">
        <v>493</v>
      </c>
      <c r="D539" s="4" t="s">
        <v>470</v>
      </c>
      <c r="E539" s="17">
        <v>3</v>
      </c>
      <c r="F539" s="4">
        <v>639</v>
      </c>
      <c r="G539" s="4">
        <v>1917</v>
      </c>
      <c r="H539" s="13">
        <f t="shared" si="16"/>
        <v>57.51</v>
      </c>
      <c r="I539" s="13">
        <f t="shared" si="17"/>
        <v>172.53</v>
      </c>
      <c r="J539" s="3" t="s">
        <v>690</v>
      </c>
      <c r="K539" s="14" t="s">
        <v>1250</v>
      </c>
      <c r="L539" s="15" t="s">
        <v>494</v>
      </c>
      <c r="M539" s="3" t="s">
        <v>1623</v>
      </c>
      <c r="N539" s="4" t="s">
        <v>1662</v>
      </c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2.75">
      <c r="A540" s="3" t="s">
        <v>476</v>
      </c>
      <c r="B540" s="4" t="s">
        <v>489</v>
      </c>
      <c r="C540" s="4" t="s">
        <v>490</v>
      </c>
      <c r="D540" s="4" t="s">
        <v>470</v>
      </c>
      <c r="E540" s="17">
        <v>2</v>
      </c>
      <c r="F540" s="4">
        <v>639</v>
      </c>
      <c r="G540" s="4">
        <v>1278</v>
      </c>
      <c r="H540" s="13">
        <f t="shared" si="16"/>
        <v>57.51</v>
      </c>
      <c r="I540" s="13">
        <f t="shared" si="17"/>
        <v>115.02</v>
      </c>
      <c r="J540" s="3" t="s">
        <v>690</v>
      </c>
      <c r="K540" s="14" t="s">
        <v>1255</v>
      </c>
      <c r="L540" s="15" t="s">
        <v>491</v>
      </c>
      <c r="M540" s="3" t="s">
        <v>1624</v>
      </c>
      <c r="N540" s="4" t="s">
        <v>1662</v>
      </c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2.75">
      <c r="A541" s="3" t="s">
        <v>476</v>
      </c>
      <c r="B541" s="4" t="s">
        <v>486</v>
      </c>
      <c r="C541" s="4" t="s">
        <v>487</v>
      </c>
      <c r="D541" s="4" t="s">
        <v>470</v>
      </c>
      <c r="E541" s="17">
        <v>3</v>
      </c>
      <c r="F541" s="4">
        <v>699</v>
      </c>
      <c r="G541" s="4">
        <v>2097</v>
      </c>
      <c r="H541" s="13">
        <f t="shared" si="16"/>
        <v>62.91</v>
      </c>
      <c r="I541" s="13">
        <f t="shared" si="17"/>
        <v>188.73</v>
      </c>
      <c r="J541" s="3" t="s">
        <v>688</v>
      </c>
      <c r="K541" s="14" t="s">
        <v>1242</v>
      </c>
      <c r="L541" s="15" t="s">
        <v>488</v>
      </c>
      <c r="M541" s="3" t="s">
        <v>1621</v>
      </c>
      <c r="N541" s="4" t="s">
        <v>1662</v>
      </c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2.75">
      <c r="A542" s="3" t="s">
        <v>476</v>
      </c>
      <c r="B542" s="4" t="s">
        <v>483</v>
      </c>
      <c r="C542" s="4" t="s">
        <v>484</v>
      </c>
      <c r="D542" s="4" t="s">
        <v>470</v>
      </c>
      <c r="E542" s="17">
        <v>6</v>
      </c>
      <c r="F542" s="4">
        <v>699</v>
      </c>
      <c r="G542" s="4">
        <v>4194</v>
      </c>
      <c r="H542" s="13">
        <f t="shared" si="16"/>
        <v>62.91</v>
      </c>
      <c r="I542" s="13">
        <f t="shared" si="17"/>
        <v>377.46</v>
      </c>
      <c r="J542" s="3" t="s">
        <v>688</v>
      </c>
      <c r="K542" s="14" t="s">
        <v>1246</v>
      </c>
      <c r="L542" s="15" t="s">
        <v>485</v>
      </c>
      <c r="M542" s="3" t="s">
        <v>1622</v>
      </c>
      <c r="N542" s="4" t="s">
        <v>1662</v>
      </c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2.75">
      <c r="A543" s="3" t="s">
        <v>476</v>
      </c>
      <c r="B543" s="4" t="s">
        <v>492</v>
      </c>
      <c r="C543" s="4" t="s">
        <v>493</v>
      </c>
      <c r="D543" s="4" t="s">
        <v>470</v>
      </c>
      <c r="E543" s="17">
        <v>5</v>
      </c>
      <c r="F543" s="4">
        <v>639</v>
      </c>
      <c r="G543" s="4">
        <v>3195</v>
      </c>
      <c r="H543" s="13">
        <f t="shared" si="16"/>
        <v>57.51</v>
      </c>
      <c r="I543" s="13">
        <f t="shared" si="17"/>
        <v>287.55</v>
      </c>
      <c r="J543" s="3" t="s">
        <v>688</v>
      </c>
      <c r="K543" s="14" t="s">
        <v>1251</v>
      </c>
      <c r="L543" s="15" t="s">
        <v>494</v>
      </c>
      <c r="M543" s="3" t="s">
        <v>1623</v>
      </c>
      <c r="N543" s="4" t="s">
        <v>1662</v>
      </c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2.75">
      <c r="A544" s="3" t="s">
        <v>476</v>
      </c>
      <c r="B544" s="4" t="s">
        <v>489</v>
      </c>
      <c r="C544" s="4" t="s">
        <v>490</v>
      </c>
      <c r="D544" s="4" t="s">
        <v>470</v>
      </c>
      <c r="E544" s="17">
        <v>5</v>
      </c>
      <c r="F544" s="4">
        <v>639</v>
      </c>
      <c r="G544" s="4">
        <v>3195</v>
      </c>
      <c r="H544" s="13">
        <f t="shared" si="16"/>
        <v>57.51</v>
      </c>
      <c r="I544" s="13">
        <f t="shared" si="17"/>
        <v>287.55</v>
      </c>
      <c r="J544" s="3" t="s">
        <v>688</v>
      </c>
      <c r="K544" s="14" t="s">
        <v>1256</v>
      </c>
      <c r="L544" s="15" t="s">
        <v>491</v>
      </c>
      <c r="M544" s="3" t="s">
        <v>1624</v>
      </c>
      <c r="N544" s="4" t="s">
        <v>1662</v>
      </c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2.75">
      <c r="A545" s="3" t="s">
        <v>499</v>
      </c>
      <c r="B545" s="4" t="s">
        <v>500</v>
      </c>
      <c r="C545" s="4" t="s">
        <v>501</v>
      </c>
      <c r="D545" s="4" t="s">
        <v>470</v>
      </c>
      <c r="E545" s="17">
        <v>2</v>
      </c>
      <c r="F545" s="4">
        <v>939</v>
      </c>
      <c r="G545" s="4">
        <v>1878</v>
      </c>
      <c r="H545" s="13">
        <f t="shared" si="16"/>
        <v>84.509999999999991</v>
      </c>
      <c r="I545" s="13">
        <f t="shared" si="17"/>
        <v>169.01999999999998</v>
      </c>
      <c r="J545" s="3" t="s">
        <v>689</v>
      </c>
      <c r="K545" s="14" t="s">
        <v>1267</v>
      </c>
      <c r="L545" s="15" t="s">
        <v>502</v>
      </c>
      <c r="M545" s="3" t="s">
        <v>1625</v>
      </c>
      <c r="N545" s="4" t="s">
        <v>1663</v>
      </c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2.75">
      <c r="A546" s="3" t="s">
        <v>499</v>
      </c>
      <c r="B546" s="4" t="s">
        <v>500</v>
      </c>
      <c r="C546" s="4" t="s">
        <v>501</v>
      </c>
      <c r="D546" s="4" t="s">
        <v>470</v>
      </c>
      <c r="E546" s="17">
        <v>15</v>
      </c>
      <c r="F546" s="4">
        <v>939</v>
      </c>
      <c r="G546" s="4">
        <v>14085</v>
      </c>
      <c r="H546" s="13">
        <f t="shared" si="16"/>
        <v>84.509999999999991</v>
      </c>
      <c r="I546" s="13">
        <f t="shared" si="17"/>
        <v>1267.6499999999999</v>
      </c>
      <c r="J546" s="3" t="s">
        <v>690</v>
      </c>
      <c r="K546" s="14" t="s">
        <v>1268</v>
      </c>
      <c r="L546" s="15" t="s">
        <v>502</v>
      </c>
      <c r="M546" s="3" t="s">
        <v>1625</v>
      </c>
      <c r="N546" s="4" t="s">
        <v>1663</v>
      </c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2.75">
      <c r="A547" s="3" t="s">
        <v>499</v>
      </c>
      <c r="B547" s="4" t="s">
        <v>500</v>
      </c>
      <c r="C547" s="4" t="s">
        <v>501</v>
      </c>
      <c r="D547" s="4" t="s">
        <v>470</v>
      </c>
      <c r="E547" s="17">
        <v>2</v>
      </c>
      <c r="F547" s="4">
        <v>939</v>
      </c>
      <c r="G547" s="4">
        <v>1878</v>
      </c>
      <c r="H547" s="13">
        <f t="shared" si="16"/>
        <v>84.509999999999991</v>
      </c>
      <c r="I547" s="13">
        <f t="shared" si="17"/>
        <v>169.01999999999998</v>
      </c>
      <c r="J547" s="3" t="s">
        <v>688</v>
      </c>
      <c r="K547" s="14" t="s">
        <v>1269</v>
      </c>
      <c r="L547" s="15" t="s">
        <v>502</v>
      </c>
      <c r="M547" s="3" t="s">
        <v>1625</v>
      </c>
      <c r="N547" s="4" t="s">
        <v>1663</v>
      </c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2.75">
      <c r="A548" s="3" t="s">
        <v>499</v>
      </c>
      <c r="B548" s="4" t="s">
        <v>500</v>
      </c>
      <c r="C548" s="4" t="s">
        <v>501</v>
      </c>
      <c r="D548" s="4" t="s">
        <v>470</v>
      </c>
      <c r="E548" s="17">
        <v>2</v>
      </c>
      <c r="F548" s="4">
        <v>939</v>
      </c>
      <c r="G548" s="4">
        <v>1878</v>
      </c>
      <c r="H548" s="13">
        <f t="shared" si="16"/>
        <v>84.509999999999991</v>
      </c>
      <c r="I548" s="13">
        <f t="shared" si="17"/>
        <v>169.01999999999998</v>
      </c>
      <c r="J548" s="3" t="s">
        <v>860</v>
      </c>
      <c r="K548" s="14" t="s">
        <v>1270</v>
      </c>
      <c r="L548" s="15" t="s">
        <v>502</v>
      </c>
      <c r="M548" s="3" t="s">
        <v>1625</v>
      </c>
      <c r="N548" s="4" t="s">
        <v>1663</v>
      </c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2.75">
      <c r="A549" s="3" t="s">
        <v>503</v>
      </c>
      <c r="B549" s="4" t="s">
        <v>513</v>
      </c>
      <c r="C549" s="4" t="s">
        <v>514</v>
      </c>
      <c r="D549" s="4" t="s">
        <v>498</v>
      </c>
      <c r="E549" s="17">
        <v>64</v>
      </c>
      <c r="F549" s="4">
        <v>479</v>
      </c>
      <c r="G549" s="4">
        <v>30656</v>
      </c>
      <c r="H549" s="13">
        <f t="shared" si="16"/>
        <v>43.11</v>
      </c>
      <c r="I549" s="13">
        <f t="shared" si="17"/>
        <v>2759.04</v>
      </c>
      <c r="J549" s="3" t="s">
        <v>1217</v>
      </c>
      <c r="K549" s="14" t="s">
        <v>1277</v>
      </c>
      <c r="L549" s="15" t="s">
        <v>515</v>
      </c>
      <c r="M549" s="3" t="s">
        <v>1628</v>
      </c>
      <c r="N549" s="4" t="s">
        <v>1665</v>
      </c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2.75">
      <c r="A550" s="3" t="s">
        <v>503</v>
      </c>
      <c r="B550" s="4" t="s">
        <v>510</v>
      </c>
      <c r="C550" s="4" t="s">
        <v>511</v>
      </c>
      <c r="D550" s="4" t="s">
        <v>474</v>
      </c>
      <c r="E550" s="17">
        <v>24</v>
      </c>
      <c r="F550" s="4">
        <v>1059</v>
      </c>
      <c r="G550" s="4">
        <v>25416</v>
      </c>
      <c r="H550" s="13">
        <f t="shared" si="16"/>
        <v>95.31</v>
      </c>
      <c r="I550" s="13">
        <f t="shared" si="17"/>
        <v>2287.44</v>
      </c>
      <c r="J550" s="3" t="s">
        <v>691</v>
      </c>
      <c r="K550" s="14" t="s">
        <v>1273</v>
      </c>
      <c r="L550" s="15" t="s">
        <v>512</v>
      </c>
      <c r="M550" s="3" t="s">
        <v>1627</v>
      </c>
      <c r="N550" s="4" t="s">
        <v>1663</v>
      </c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2.75">
      <c r="A551" s="3" t="s">
        <v>503</v>
      </c>
      <c r="B551" s="4" t="s">
        <v>510</v>
      </c>
      <c r="C551" s="4" t="s">
        <v>511</v>
      </c>
      <c r="D551" s="4" t="s">
        <v>474</v>
      </c>
      <c r="E551" s="17">
        <v>14</v>
      </c>
      <c r="F551" s="4">
        <v>1059</v>
      </c>
      <c r="G551" s="4">
        <v>14826</v>
      </c>
      <c r="H551" s="13">
        <f t="shared" si="16"/>
        <v>95.31</v>
      </c>
      <c r="I551" s="13">
        <f t="shared" si="17"/>
        <v>1334.3400000000001</v>
      </c>
      <c r="J551" s="3" t="s">
        <v>692</v>
      </c>
      <c r="K551" s="14" t="s">
        <v>1274</v>
      </c>
      <c r="L551" s="15" t="s">
        <v>512</v>
      </c>
      <c r="M551" s="3" t="s">
        <v>1627</v>
      </c>
      <c r="N551" s="4" t="s">
        <v>1663</v>
      </c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2.75">
      <c r="A552" s="3" t="s">
        <v>503</v>
      </c>
      <c r="B552" s="4" t="s">
        <v>510</v>
      </c>
      <c r="C552" s="4" t="s">
        <v>511</v>
      </c>
      <c r="D552" s="4" t="s">
        <v>474</v>
      </c>
      <c r="E552" s="17">
        <v>13</v>
      </c>
      <c r="F552" s="4">
        <v>1059</v>
      </c>
      <c r="G552" s="4">
        <v>13767</v>
      </c>
      <c r="H552" s="13">
        <f t="shared" si="16"/>
        <v>95.31</v>
      </c>
      <c r="I552" s="13">
        <f t="shared" si="17"/>
        <v>1239.03</v>
      </c>
      <c r="J552" s="3" t="s">
        <v>689</v>
      </c>
      <c r="K552" s="14" t="s">
        <v>1275</v>
      </c>
      <c r="L552" s="15" t="s">
        <v>512</v>
      </c>
      <c r="M552" s="3" t="s">
        <v>1627</v>
      </c>
      <c r="N552" s="4" t="s">
        <v>1663</v>
      </c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2.75">
      <c r="A553" s="3" t="s">
        <v>503</v>
      </c>
      <c r="B553" s="4" t="s">
        <v>510</v>
      </c>
      <c r="C553" s="4" t="s">
        <v>511</v>
      </c>
      <c r="D553" s="4" t="s">
        <v>474</v>
      </c>
      <c r="E553" s="17">
        <v>12</v>
      </c>
      <c r="F553" s="4">
        <v>1059</v>
      </c>
      <c r="G553" s="4">
        <v>12708</v>
      </c>
      <c r="H553" s="13">
        <f t="shared" si="16"/>
        <v>95.31</v>
      </c>
      <c r="I553" s="13">
        <f t="shared" si="17"/>
        <v>1143.72</v>
      </c>
      <c r="J553" s="3" t="s">
        <v>690</v>
      </c>
      <c r="K553" s="14" t="s">
        <v>1276</v>
      </c>
      <c r="L553" s="15" t="s">
        <v>512</v>
      </c>
      <c r="M553" s="3" t="s">
        <v>1627</v>
      </c>
      <c r="N553" s="4" t="s">
        <v>1663</v>
      </c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2.75">
      <c r="A554" s="3" t="s">
        <v>503</v>
      </c>
      <c r="B554" s="4" t="s">
        <v>507</v>
      </c>
      <c r="C554" s="4" t="s">
        <v>508</v>
      </c>
      <c r="D554" s="4" t="s">
        <v>1629</v>
      </c>
      <c r="E554" s="17">
        <v>70</v>
      </c>
      <c r="F554" s="4">
        <v>479</v>
      </c>
      <c r="G554" s="4">
        <v>33530</v>
      </c>
      <c r="H554" s="13">
        <f t="shared" si="16"/>
        <v>43.11</v>
      </c>
      <c r="I554" s="13">
        <f t="shared" si="17"/>
        <v>3017.7</v>
      </c>
      <c r="J554" s="3" t="s">
        <v>1217</v>
      </c>
      <c r="K554" s="14" t="s">
        <v>1278</v>
      </c>
      <c r="L554" s="15" t="s">
        <v>509</v>
      </c>
      <c r="M554" s="3" t="s">
        <v>1630</v>
      </c>
      <c r="N554" s="4" t="s">
        <v>1665</v>
      </c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2.75">
      <c r="A555" s="3" t="s">
        <v>503</v>
      </c>
      <c r="B555" s="4" t="s">
        <v>504</v>
      </c>
      <c r="C555" s="4" t="s">
        <v>505</v>
      </c>
      <c r="D555" s="4" t="s">
        <v>7</v>
      </c>
      <c r="E555" s="17">
        <v>13</v>
      </c>
      <c r="F555" s="4">
        <v>599</v>
      </c>
      <c r="G555" s="4">
        <v>7787</v>
      </c>
      <c r="H555" s="13">
        <f t="shared" si="16"/>
        <v>53.91</v>
      </c>
      <c r="I555" s="13">
        <f t="shared" si="17"/>
        <v>700.82999999999993</v>
      </c>
      <c r="J555" s="3" t="s">
        <v>689</v>
      </c>
      <c r="K555" s="14" t="s">
        <v>1271</v>
      </c>
      <c r="L555" s="15" t="s">
        <v>506</v>
      </c>
      <c r="M555" s="3" t="s">
        <v>1626</v>
      </c>
      <c r="N555" s="4" t="s">
        <v>1662</v>
      </c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2.75">
      <c r="A556" s="3" t="s">
        <v>503</v>
      </c>
      <c r="B556" s="4" t="s">
        <v>504</v>
      </c>
      <c r="C556" s="4" t="s">
        <v>505</v>
      </c>
      <c r="D556" s="4" t="s">
        <v>7</v>
      </c>
      <c r="E556" s="17">
        <v>17</v>
      </c>
      <c r="F556" s="4">
        <v>599</v>
      </c>
      <c r="G556" s="4">
        <v>10183</v>
      </c>
      <c r="H556" s="13">
        <f t="shared" si="16"/>
        <v>53.91</v>
      </c>
      <c r="I556" s="13">
        <f t="shared" si="17"/>
        <v>916.46999999999991</v>
      </c>
      <c r="J556" s="3" t="s">
        <v>688</v>
      </c>
      <c r="K556" s="14" t="s">
        <v>1272</v>
      </c>
      <c r="L556" s="15" t="s">
        <v>506</v>
      </c>
      <c r="M556" s="3" t="s">
        <v>1626</v>
      </c>
      <c r="N556" s="4" t="s">
        <v>1662</v>
      </c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2.75">
      <c r="A557" s="3" t="s">
        <v>516</v>
      </c>
      <c r="B557" s="4" t="s">
        <v>538</v>
      </c>
      <c r="C557" s="4" t="s">
        <v>539</v>
      </c>
      <c r="D557" s="4" t="s">
        <v>9</v>
      </c>
      <c r="E557" s="17">
        <v>31</v>
      </c>
      <c r="F557" s="4">
        <v>339</v>
      </c>
      <c r="G557" s="4">
        <v>10509</v>
      </c>
      <c r="H557" s="13">
        <f t="shared" si="16"/>
        <v>30.509999999999998</v>
      </c>
      <c r="I557" s="13">
        <f t="shared" si="17"/>
        <v>945.81</v>
      </c>
      <c r="J557" s="3" t="s">
        <v>1217</v>
      </c>
      <c r="K557" s="14" t="s">
        <v>1285</v>
      </c>
      <c r="L557" s="15" t="s">
        <v>540</v>
      </c>
      <c r="M557" s="3">
        <v>686098</v>
      </c>
      <c r="N557" s="4" t="s">
        <v>1665</v>
      </c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2.75">
      <c r="A558" s="3" t="s">
        <v>516</v>
      </c>
      <c r="B558" s="4" t="s">
        <v>520</v>
      </c>
      <c r="C558" s="4" t="s">
        <v>521</v>
      </c>
      <c r="D558" s="4" t="s">
        <v>9</v>
      </c>
      <c r="E558" s="17">
        <v>32</v>
      </c>
      <c r="F558" s="4">
        <v>279</v>
      </c>
      <c r="G558" s="4">
        <v>8928</v>
      </c>
      <c r="H558" s="13">
        <f t="shared" si="16"/>
        <v>25.11</v>
      </c>
      <c r="I558" s="13">
        <f t="shared" si="17"/>
        <v>803.52</v>
      </c>
      <c r="J558" s="3" t="s">
        <v>1217</v>
      </c>
      <c r="K558" s="14" t="s">
        <v>1321</v>
      </c>
      <c r="L558" s="15" t="s">
        <v>522</v>
      </c>
      <c r="M558" s="3">
        <v>686031</v>
      </c>
      <c r="N558" s="4" t="s">
        <v>1665</v>
      </c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2.75">
      <c r="A559" s="3" t="s">
        <v>516</v>
      </c>
      <c r="B559" s="4" t="s">
        <v>517</v>
      </c>
      <c r="C559" s="4" t="s">
        <v>518</v>
      </c>
      <c r="D559" s="4" t="s">
        <v>9</v>
      </c>
      <c r="E559" s="17">
        <v>32</v>
      </c>
      <c r="F559" s="4">
        <v>279</v>
      </c>
      <c r="G559" s="4">
        <v>8928</v>
      </c>
      <c r="H559" s="13">
        <f t="shared" si="16"/>
        <v>25.11</v>
      </c>
      <c r="I559" s="13">
        <f t="shared" si="17"/>
        <v>803.52</v>
      </c>
      <c r="J559" s="3" t="s">
        <v>1217</v>
      </c>
      <c r="K559" s="14" t="s">
        <v>1322</v>
      </c>
      <c r="L559" s="15" t="s">
        <v>519</v>
      </c>
      <c r="M559" s="3">
        <v>686031</v>
      </c>
      <c r="N559" s="4" t="s">
        <v>1665</v>
      </c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2.75">
      <c r="A560" s="3" t="s">
        <v>516</v>
      </c>
      <c r="B560" s="4" t="s">
        <v>562</v>
      </c>
      <c r="C560" s="4" t="s">
        <v>563</v>
      </c>
      <c r="D560" s="4" t="s">
        <v>8</v>
      </c>
      <c r="E560" s="17">
        <v>3</v>
      </c>
      <c r="F560" s="4">
        <v>739</v>
      </c>
      <c r="G560" s="4">
        <v>2217</v>
      </c>
      <c r="H560" s="13">
        <f t="shared" si="16"/>
        <v>66.509999999999991</v>
      </c>
      <c r="I560" s="13">
        <f t="shared" si="17"/>
        <v>199.52999999999997</v>
      </c>
      <c r="J560" s="3" t="s">
        <v>1220</v>
      </c>
      <c r="K560" s="14" t="s">
        <v>1290</v>
      </c>
      <c r="L560" s="15" t="s">
        <v>564</v>
      </c>
      <c r="M560" s="3">
        <v>683420</v>
      </c>
      <c r="N560" s="4" t="s">
        <v>1664</v>
      </c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2.75">
      <c r="A561" s="3" t="s">
        <v>516</v>
      </c>
      <c r="B561" s="4" t="s">
        <v>532</v>
      </c>
      <c r="C561" s="4" t="s">
        <v>533</v>
      </c>
      <c r="D561" s="4" t="s">
        <v>8</v>
      </c>
      <c r="E561" s="17">
        <v>4</v>
      </c>
      <c r="F561" s="4">
        <v>839</v>
      </c>
      <c r="G561" s="4">
        <v>3356</v>
      </c>
      <c r="H561" s="13">
        <f t="shared" si="16"/>
        <v>75.509999999999991</v>
      </c>
      <c r="I561" s="13">
        <f t="shared" si="17"/>
        <v>302.03999999999996</v>
      </c>
      <c r="J561" s="3" t="s">
        <v>1220</v>
      </c>
      <c r="K561" s="14" t="s">
        <v>1313</v>
      </c>
      <c r="L561" s="15" t="s">
        <v>534</v>
      </c>
      <c r="M561" s="3" t="s">
        <v>1633</v>
      </c>
      <c r="N561" s="4" t="s">
        <v>1664</v>
      </c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2.75">
      <c r="A562" s="3" t="s">
        <v>516</v>
      </c>
      <c r="B562" s="4" t="s">
        <v>562</v>
      </c>
      <c r="C562" s="4" t="s">
        <v>563</v>
      </c>
      <c r="D562" s="4" t="s">
        <v>8</v>
      </c>
      <c r="E562" s="17">
        <v>8</v>
      </c>
      <c r="F562" s="4">
        <v>739</v>
      </c>
      <c r="G562" s="4">
        <v>5912</v>
      </c>
      <c r="H562" s="13">
        <f t="shared" si="16"/>
        <v>66.509999999999991</v>
      </c>
      <c r="I562" s="13">
        <f t="shared" si="17"/>
        <v>532.07999999999993</v>
      </c>
      <c r="J562" s="3" t="s">
        <v>1221</v>
      </c>
      <c r="K562" s="14" t="s">
        <v>1291</v>
      </c>
      <c r="L562" s="15" t="s">
        <v>564</v>
      </c>
      <c r="M562" s="3">
        <v>683420</v>
      </c>
      <c r="N562" s="4" t="s">
        <v>1664</v>
      </c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2.75">
      <c r="A563" s="3" t="s">
        <v>516</v>
      </c>
      <c r="B563" s="4" t="s">
        <v>532</v>
      </c>
      <c r="C563" s="4" t="s">
        <v>533</v>
      </c>
      <c r="D563" s="4" t="s">
        <v>8</v>
      </c>
      <c r="E563" s="17">
        <v>13</v>
      </c>
      <c r="F563" s="4">
        <v>839</v>
      </c>
      <c r="G563" s="4">
        <v>10907</v>
      </c>
      <c r="H563" s="13">
        <f t="shared" si="16"/>
        <v>75.509999999999991</v>
      </c>
      <c r="I563" s="13">
        <f t="shared" si="17"/>
        <v>981.62999999999988</v>
      </c>
      <c r="J563" s="3" t="s">
        <v>1221</v>
      </c>
      <c r="K563" s="14" t="s">
        <v>1314</v>
      </c>
      <c r="L563" s="15" t="s">
        <v>534</v>
      </c>
      <c r="M563" s="3" t="s">
        <v>1633</v>
      </c>
      <c r="N563" s="4" t="s">
        <v>1664</v>
      </c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2.75">
      <c r="A564" s="3" t="s">
        <v>516</v>
      </c>
      <c r="B564" s="4" t="s">
        <v>562</v>
      </c>
      <c r="C564" s="4" t="s">
        <v>563</v>
      </c>
      <c r="D564" s="4" t="s">
        <v>8</v>
      </c>
      <c r="E564" s="17">
        <v>15</v>
      </c>
      <c r="F564" s="4">
        <v>739</v>
      </c>
      <c r="G564" s="4">
        <v>11085</v>
      </c>
      <c r="H564" s="13">
        <f t="shared" si="16"/>
        <v>66.509999999999991</v>
      </c>
      <c r="I564" s="13">
        <f t="shared" si="17"/>
        <v>997.64999999999986</v>
      </c>
      <c r="J564" s="3" t="s">
        <v>1222</v>
      </c>
      <c r="K564" s="14" t="s">
        <v>1292</v>
      </c>
      <c r="L564" s="15" t="s">
        <v>564</v>
      </c>
      <c r="M564" s="3">
        <v>683420</v>
      </c>
      <c r="N564" s="4" t="s">
        <v>1664</v>
      </c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2.75">
      <c r="A565" s="3" t="s">
        <v>516</v>
      </c>
      <c r="B565" s="4" t="s">
        <v>532</v>
      </c>
      <c r="C565" s="4" t="s">
        <v>533</v>
      </c>
      <c r="D565" s="4" t="s">
        <v>8</v>
      </c>
      <c r="E565" s="17">
        <v>13</v>
      </c>
      <c r="F565" s="4">
        <v>839</v>
      </c>
      <c r="G565" s="4">
        <v>10907</v>
      </c>
      <c r="H565" s="13">
        <f t="shared" si="16"/>
        <v>75.509999999999991</v>
      </c>
      <c r="I565" s="13">
        <f t="shared" si="17"/>
        <v>981.62999999999988</v>
      </c>
      <c r="J565" s="3" t="s">
        <v>1222</v>
      </c>
      <c r="K565" s="14" t="s">
        <v>1315</v>
      </c>
      <c r="L565" s="15" t="s">
        <v>534</v>
      </c>
      <c r="M565" s="3" t="s">
        <v>1633</v>
      </c>
      <c r="N565" s="4" t="s">
        <v>1664</v>
      </c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2.75">
      <c r="A566" s="3" t="s">
        <v>516</v>
      </c>
      <c r="B566" s="4" t="s">
        <v>562</v>
      </c>
      <c r="C566" s="4" t="s">
        <v>563</v>
      </c>
      <c r="D566" s="4" t="s">
        <v>8</v>
      </c>
      <c r="E566" s="17">
        <v>25</v>
      </c>
      <c r="F566" s="4">
        <v>739</v>
      </c>
      <c r="G566" s="4">
        <v>18475</v>
      </c>
      <c r="H566" s="13">
        <f t="shared" si="16"/>
        <v>66.509999999999991</v>
      </c>
      <c r="I566" s="13">
        <f t="shared" si="17"/>
        <v>1662.7499999999998</v>
      </c>
      <c r="J566" s="3" t="s">
        <v>1289</v>
      </c>
      <c r="K566" s="14" t="s">
        <v>1293</v>
      </c>
      <c r="L566" s="15" t="s">
        <v>564</v>
      </c>
      <c r="M566" s="3">
        <v>683420</v>
      </c>
      <c r="N566" s="4" t="s">
        <v>1664</v>
      </c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2.75">
      <c r="A567" s="3" t="s">
        <v>516</v>
      </c>
      <c r="B567" s="4" t="s">
        <v>532</v>
      </c>
      <c r="C567" s="4" t="s">
        <v>533</v>
      </c>
      <c r="D567" s="4" t="s">
        <v>8</v>
      </c>
      <c r="E567" s="17">
        <v>9</v>
      </c>
      <c r="F567" s="4">
        <v>839</v>
      </c>
      <c r="G567" s="4">
        <v>7551</v>
      </c>
      <c r="H567" s="13">
        <f t="shared" si="16"/>
        <v>75.509999999999991</v>
      </c>
      <c r="I567" s="13">
        <f t="shared" si="17"/>
        <v>679.58999999999992</v>
      </c>
      <c r="J567" s="3" t="s">
        <v>1289</v>
      </c>
      <c r="K567" s="14" t="s">
        <v>1316</v>
      </c>
      <c r="L567" s="15" t="s">
        <v>534</v>
      </c>
      <c r="M567" s="3" t="s">
        <v>1633</v>
      </c>
      <c r="N567" s="4" t="s">
        <v>1664</v>
      </c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2.75">
      <c r="A568" s="3" t="s">
        <v>516</v>
      </c>
      <c r="B568" s="4" t="s">
        <v>556</v>
      </c>
      <c r="C568" s="4" t="s">
        <v>557</v>
      </c>
      <c r="D568" s="4" t="s">
        <v>8</v>
      </c>
      <c r="E568" s="17">
        <v>3</v>
      </c>
      <c r="F568" s="4">
        <v>699</v>
      </c>
      <c r="G568" s="4">
        <v>2097</v>
      </c>
      <c r="H568" s="13">
        <f t="shared" si="16"/>
        <v>62.91</v>
      </c>
      <c r="I568" s="13">
        <f t="shared" si="17"/>
        <v>188.73</v>
      </c>
      <c r="J568" s="3" t="s">
        <v>691</v>
      </c>
      <c r="K568" s="14" t="s">
        <v>1294</v>
      </c>
      <c r="L568" s="15" t="s">
        <v>558</v>
      </c>
      <c r="M568" s="3">
        <v>683502</v>
      </c>
      <c r="N568" s="4" t="s">
        <v>1662</v>
      </c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2.75">
      <c r="A569" s="3" t="s">
        <v>516</v>
      </c>
      <c r="B569" s="4" t="s">
        <v>523</v>
      </c>
      <c r="C569" s="4" t="s">
        <v>524</v>
      </c>
      <c r="D569" s="4" t="s">
        <v>8</v>
      </c>
      <c r="E569" s="17">
        <v>6</v>
      </c>
      <c r="F569" s="4">
        <v>739</v>
      </c>
      <c r="G569" s="4">
        <v>4434</v>
      </c>
      <c r="H569" s="13">
        <f t="shared" si="16"/>
        <v>66.509999999999991</v>
      </c>
      <c r="I569" s="13">
        <f t="shared" si="17"/>
        <v>399.05999999999995</v>
      </c>
      <c r="J569" s="3" t="s">
        <v>691</v>
      </c>
      <c r="K569" s="14" t="s">
        <v>1298</v>
      </c>
      <c r="L569" s="15" t="s">
        <v>525</v>
      </c>
      <c r="M569" s="3" t="s">
        <v>1631</v>
      </c>
      <c r="N569" s="4" t="s">
        <v>1662</v>
      </c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2.75">
      <c r="A570" s="3" t="s">
        <v>516</v>
      </c>
      <c r="B570" s="4" t="s">
        <v>526</v>
      </c>
      <c r="C570" s="4" t="s">
        <v>527</v>
      </c>
      <c r="D570" s="4" t="s">
        <v>8</v>
      </c>
      <c r="E570" s="17">
        <v>11</v>
      </c>
      <c r="F570" s="4">
        <v>739</v>
      </c>
      <c r="G570" s="4">
        <v>8129</v>
      </c>
      <c r="H570" s="13">
        <f t="shared" si="16"/>
        <v>66.509999999999991</v>
      </c>
      <c r="I570" s="13">
        <f t="shared" si="17"/>
        <v>731.6099999999999</v>
      </c>
      <c r="J570" s="3" t="s">
        <v>691</v>
      </c>
      <c r="K570" s="14" t="s">
        <v>1303</v>
      </c>
      <c r="L570" s="15" t="s">
        <v>528</v>
      </c>
      <c r="M570" s="3" t="s">
        <v>1631</v>
      </c>
      <c r="N570" s="4" t="s">
        <v>1662</v>
      </c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2.75">
      <c r="A571" s="3" t="s">
        <v>516</v>
      </c>
      <c r="B571" s="4" t="s">
        <v>529</v>
      </c>
      <c r="C571" s="4" t="s">
        <v>530</v>
      </c>
      <c r="D571" s="4" t="s">
        <v>8</v>
      </c>
      <c r="E571" s="17">
        <v>8</v>
      </c>
      <c r="F571" s="4">
        <v>699</v>
      </c>
      <c r="G571" s="4">
        <v>5592</v>
      </c>
      <c r="H571" s="13">
        <f t="shared" si="16"/>
        <v>62.91</v>
      </c>
      <c r="I571" s="13">
        <f t="shared" si="17"/>
        <v>503.28</v>
      </c>
      <c r="J571" s="3" t="s">
        <v>691</v>
      </c>
      <c r="K571" s="14" t="s">
        <v>1308</v>
      </c>
      <c r="L571" s="15" t="s">
        <v>531</v>
      </c>
      <c r="M571" s="3" t="s">
        <v>1632</v>
      </c>
      <c r="N571" s="4" t="s">
        <v>1662</v>
      </c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2.75">
      <c r="A572" s="3" t="s">
        <v>516</v>
      </c>
      <c r="B572" s="4" t="s">
        <v>547</v>
      </c>
      <c r="C572" s="4" t="s">
        <v>548</v>
      </c>
      <c r="D572" s="4" t="s">
        <v>8</v>
      </c>
      <c r="E572" s="17">
        <v>6</v>
      </c>
      <c r="F572" s="4">
        <v>679</v>
      </c>
      <c r="G572" s="4">
        <v>4074</v>
      </c>
      <c r="H572" s="13">
        <f t="shared" si="16"/>
        <v>61.11</v>
      </c>
      <c r="I572" s="13">
        <f t="shared" si="17"/>
        <v>366.65999999999997</v>
      </c>
      <c r="J572" s="3" t="s">
        <v>691</v>
      </c>
      <c r="K572" s="14" t="s">
        <v>1323</v>
      </c>
      <c r="L572" s="15" t="s">
        <v>549</v>
      </c>
      <c r="M572" s="3">
        <v>683310</v>
      </c>
      <c r="N572" s="4" t="s">
        <v>1662</v>
      </c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2.75">
      <c r="A573" s="3" t="s">
        <v>516</v>
      </c>
      <c r="B573" s="4" t="s">
        <v>550</v>
      </c>
      <c r="C573" s="4" t="s">
        <v>551</v>
      </c>
      <c r="D573" s="4" t="s">
        <v>8</v>
      </c>
      <c r="E573" s="17">
        <v>5</v>
      </c>
      <c r="F573" s="4">
        <v>679</v>
      </c>
      <c r="G573" s="4">
        <v>3395</v>
      </c>
      <c r="H573" s="13">
        <f t="shared" si="16"/>
        <v>61.11</v>
      </c>
      <c r="I573" s="13">
        <f t="shared" si="17"/>
        <v>305.55</v>
      </c>
      <c r="J573" s="3" t="s">
        <v>691</v>
      </c>
      <c r="K573" s="14" t="s">
        <v>1328</v>
      </c>
      <c r="L573" s="15" t="s">
        <v>552</v>
      </c>
      <c r="M573" s="3">
        <v>683310</v>
      </c>
      <c r="N573" s="4" t="s">
        <v>1662</v>
      </c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2.75">
      <c r="A574" s="3" t="s">
        <v>516</v>
      </c>
      <c r="B574" s="4" t="s">
        <v>544</v>
      </c>
      <c r="C574" s="4" t="s">
        <v>545</v>
      </c>
      <c r="D574" s="4" t="s">
        <v>8</v>
      </c>
      <c r="E574" s="17">
        <v>3</v>
      </c>
      <c r="F574" s="4">
        <v>599</v>
      </c>
      <c r="G574" s="4">
        <v>1797</v>
      </c>
      <c r="H574" s="13">
        <f t="shared" si="16"/>
        <v>53.91</v>
      </c>
      <c r="I574" s="13">
        <f t="shared" si="17"/>
        <v>161.72999999999999</v>
      </c>
      <c r="J574" s="3" t="s">
        <v>691</v>
      </c>
      <c r="K574" s="14" t="s">
        <v>1333</v>
      </c>
      <c r="L574" s="15" t="s">
        <v>546</v>
      </c>
      <c r="M574" s="3">
        <v>683307</v>
      </c>
      <c r="N574" s="4" t="s">
        <v>1662</v>
      </c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2.75">
      <c r="A575" s="3" t="s">
        <v>516</v>
      </c>
      <c r="B575" s="4" t="s">
        <v>553</v>
      </c>
      <c r="C575" s="4" t="s">
        <v>554</v>
      </c>
      <c r="D575" s="4" t="s">
        <v>8</v>
      </c>
      <c r="E575" s="17">
        <v>17</v>
      </c>
      <c r="F575" s="4">
        <v>739</v>
      </c>
      <c r="G575" s="4">
        <v>12563</v>
      </c>
      <c r="H575" s="13">
        <f t="shared" si="16"/>
        <v>66.509999999999991</v>
      </c>
      <c r="I575" s="13">
        <f t="shared" si="17"/>
        <v>1130.6699999999998</v>
      </c>
      <c r="J575" s="3" t="s">
        <v>691</v>
      </c>
      <c r="K575" s="14" t="s">
        <v>1279</v>
      </c>
      <c r="L575" s="15" t="s">
        <v>555</v>
      </c>
      <c r="M575" s="3">
        <v>687125</v>
      </c>
      <c r="N575" s="4" t="s">
        <v>1663</v>
      </c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2.75">
      <c r="A576" s="3" t="s">
        <v>516</v>
      </c>
      <c r="B576" s="4" t="s">
        <v>535</v>
      </c>
      <c r="C576" s="4" t="s">
        <v>536</v>
      </c>
      <c r="D576" s="4" t="s">
        <v>8</v>
      </c>
      <c r="E576" s="17">
        <v>10</v>
      </c>
      <c r="F576" s="4">
        <v>839</v>
      </c>
      <c r="G576" s="4">
        <v>8390</v>
      </c>
      <c r="H576" s="13">
        <f t="shared" si="16"/>
        <v>75.509999999999991</v>
      </c>
      <c r="I576" s="13">
        <f t="shared" si="17"/>
        <v>755.09999999999991</v>
      </c>
      <c r="J576" s="3" t="s">
        <v>691</v>
      </c>
      <c r="K576" s="14" t="s">
        <v>1317</v>
      </c>
      <c r="L576" s="15" t="s">
        <v>537</v>
      </c>
      <c r="M576" s="3" t="s">
        <v>1634</v>
      </c>
      <c r="N576" s="4" t="s">
        <v>1663</v>
      </c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2.75">
      <c r="A577" s="3" t="s">
        <v>516</v>
      </c>
      <c r="B577" s="4" t="s">
        <v>556</v>
      </c>
      <c r="C577" s="4" t="s">
        <v>557</v>
      </c>
      <c r="D577" s="4" t="s">
        <v>8</v>
      </c>
      <c r="E577" s="17">
        <v>11</v>
      </c>
      <c r="F577" s="4">
        <v>699</v>
      </c>
      <c r="G577" s="4">
        <v>7689</v>
      </c>
      <c r="H577" s="13">
        <f t="shared" si="16"/>
        <v>62.91</v>
      </c>
      <c r="I577" s="13">
        <f t="shared" si="17"/>
        <v>692.01</v>
      </c>
      <c r="J577" s="3" t="s">
        <v>692</v>
      </c>
      <c r="K577" s="14" t="s">
        <v>1295</v>
      </c>
      <c r="L577" s="15" t="s">
        <v>558</v>
      </c>
      <c r="M577" s="3">
        <v>683502</v>
      </c>
      <c r="N577" s="4" t="s">
        <v>1662</v>
      </c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2.75">
      <c r="A578" s="3" t="s">
        <v>516</v>
      </c>
      <c r="B578" s="4" t="s">
        <v>523</v>
      </c>
      <c r="C578" s="4" t="s">
        <v>524</v>
      </c>
      <c r="D578" s="4" t="s">
        <v>8</v>
      </c>
      <c r="E578" s="17">
        <v>10</v>
      </c>
      <c r="F578" s="4">
        <v>739</v>
      </c>
      <c r="G578" s="4">
        <v>7390</v>
      </c>
      <c r="H578" s="13">
        <f t="shared" ref="H578:H641" si="18">F578*0.09</f>
        <v>66.509999999999991</v>
      </c>
      <c r="I578" s="13">
        <f t="shared" ref="I578:I641" si="19">E578*H578</f>
        <v>665.09999999999991</v>
      </c>
      <c r="J578" s="3" t="s">
        <v>692</v>
      </c>
      <c r="K578" s="14" t="s">
        <v>1299</v>
      </c>
      <c r="L578" s="15" t="s">
        <v>525</v>
      </c>
      <c r="M578" s="3" t="s">
        <v>1631</v>
      </c>
      <c r="N578" s="4" t="s">
        <v>1662</v>
      </c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2.75">
      <c r="A579" s="3" t="s">
        <v>516</v>
      </c>
      <c r="B579" s="4" t="s">
        <v>526</v>
      </c>
      <c r="C579" s="4" t="s">
        <v>527</v>
      </c>
      <c r="D579" s="4" t="s">
        <v>8</v>
      </c>
      <c r="E579" s="17">
        <v>5</v>
      </c>
      <c r="F579" s="4">
        <v>739</v>
      </c>
      <c r="G579" s="4">
        <v>3695</v>
      </c>
      <c r="H579" s="13">
        <f t="shared" si="18"/>
        <v>66.509999999999991</v>
      </c>
      <c r="I579" s="13">
        <f t="shared" si="19"/>
        <v>332.54999999999995</v>
      </c>
      <c r="J579" s="3" t="s">
        <v>692</v>
      </c>
      <c r="K579" s="14" t="s">
        <v>1304</v>
      </c>
      <c r="L579" s="15" t="s">
        <v>528</v>
      </c>
      <c r="M579" s="3" t="s">
        <v>1631</v>
      </c>
      <c r="N579" s="4" t="s">
        <v>1662</v>
      </c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2.75">
      <c r="A580" s="3" t="s">
        <v>516</v>
      </c>
      <c r="B580" s="4" t="s">
        <v>529</v>
      </c>
      <c r="C580" s="4" t="s">
        <v>530</v>
      </c>
      <c r="D580" s="4" t="s">
        <v>8</v>
      </c>
      <c r="E580" s="17">
        <v>15</v>
      </c>
      <c r="F580" s="4">
        <v>699</v>
      </c>
      <c r="G580" s="4">
        <v>10485</v>
      </c>
      <c r="H580" s="13">
        <f t="shared" si="18"/>
        <v>62.91</v>
      </c>
      <c r="I580" s="13">
        <f t="shared" si="19"/>
        <v>943.65</v>
      </c>
      <c r="J580" s="3" t="s">
        <v>692</v>
      </c>
      <c r="K580" s="14" t="s">
        <v>1309</v>
      </c>
      <c r="L580" s="15" t="s">
        <v>531</v>
      </c>
      <c r="M580" s="3" t="s">
        <v>1632</v>
      </c>
      <c r="N580" s="4" t="s">
        <v>1662</v>
      </c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2.75">
      <c r="A581" s="3" t="s">
        <v>516</v>
      </c>
      <c r="B581" s="4" t="s">
        <v>547</v>
      </c>
      <c r="C581" s="4" t="s">
        <v>548</v>
      </c>
      <c r="D581" s="4" t="s">
        <v>8</v>
      </c>
      <c r="E581" s="17">
        <v>7</v>
      </c>
      <c r="F581" s="4">
        <v>679</v>
      </c>
      <c r="G581" s="4">
        <v>4753</v>
      </c>
      <c r="H581" s="13">
        <f t="shared" si="18"/>
        <v>61.11</v>
      </c>
      <c r="I581" s="13">
        <f t="shared" si="19"/>
        <v>427.77</v>
      </c>
      <c r="J581" s="3" t="s">
        <v>692</v>
      </c>
      <c r="K581" s="14" t="s">
        <v>1324</v>
      </c>
      <c r="L581" s="15" t="s">
        <v>549</v>
      </c>
      <c r="M581" s="3">
        <v>683310</v>
      </c>
      <c r="N581" s="4" t="s">
        <v>1662</v>
      </c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2.75">
      <c r="A582" s="3" t="s">
        <v>516</v>
      </c>
      <c r="B582" s="4" t="s">
        <v>550</v>
      </c>
      <c r="C582" s="4" t="s">
        <v>551</v>
      </c>
      <c r="D582" s="4" t="s">
        <v>8</v>
      </c>
      <c r="E582" s="17">
        <v>13</v>
      </c>
      <c r="F582" s="4">
        <v>679</v>
      </c>
      <c r="G582" s="4">
        <v>8827</v>
      </c>
      <c r="H582" s="13">
        <f t="shared" si="18"/>
        <v>61.11</v>
      </c>
      <c r="I582" s="13">
        <f t="shared" si="19"/>
        <v>794.43</v>
      </c>
      <c r="J582" s="3" t="s">
        <v>692</v>
      </c>
      <c r="K582" s="14" t="s">
        <v>1329</v>
      </c>
      <c r="L582" s="15" t="s">
        <v>552</v>
      </c>
      <c r="M582" s="3">
        <v>683310</v>
      </c>
      <c r="N582" s="4" t="s">
        <v>1662</v>
      </c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2.75">
      <c r="A583" s="3" t="s">
        <v>516</v>
      </c>
      <c r="B583" s="4" t="s">
        <v>544</v>
      </c>
      <c r="C583" s="4" t="s">
        <v>545</v>
      </c>
      <c r="D583" s="4" t="s">
        <v>8</v>
      </c>
      <c r="E583" s="17">
        <v>10</v>
      </c>
      <c r="F583" s="4">
        <v>599</v>
      </c>
      <c r="G583" s="4">
        <v>5990</v>
      </c>
      <c r="H583" s="13">
        <f t="shared" si="18"/>
        <v>53.91</v>
      </c>
      <c r="I583" s="13">
        <f t="shared" si="19"/>
        <v>539.09999999999991</v>
      </c>
      <c r="J583" s="3" t="s">
        <v>692</v>
      </c>
      <c r="K583" s="14" t="s">
        <v>1334</v>
      </c>
      <c r="L583" s="15" t="s">
        <v>546</v>
      </c>
      <c r="M583" s="3">
        <v>683307</v>
      </c>
      <c r="N583" s="4" t="s">
        <v>1662</v>
      </c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2.75">
      <c r="A584" s="3" t="s">
        <v>516</v>
      </c>
      <c r="B584" s="4" t="s">
        <v>553</v>
      </c>
      <c r="C584" s="4" t="s">
        <v>554</v>
      </c>
      <c r="D584" s="4" t="s">
        <v>8</v>
      </c>
      <c r="E584" s="17">
        <v>10</v>
      </c>
      <c r="F584" s="4">
        <v>739</v>
      </c>
      <c r="G584" s="4">
        <v>7390</v>
      </c>
      <c r="H584" s="13">
        <f t="shared" si="18"/>
        <v>66.509999999999991</v>
      </c>
      <c r="I584" s="13">
        <f t="shared" si="19"/>
        <v>665.09999999999991</v>
      </c>
      <c r="J584" s="3" t="s">
        <v>692</v>
      </c>
      <c r="K584" s="14" t="s">
        <v>1280</v>
      </c>
      <c r="L584" s="15" t="s">
        <v>555</v>
      </c>
      <c r="M584" s="3">
        <v>687125</v>
      </c>
      <c r="N584" s="4" t="s">
        <v>1663</v>
      </c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2.75">
      <c r="A585" s="3" t="s">
        <v>516</v>
      </c>
      <c r="B585" s="4" t="s">
        <v>535</v>
      </c>
      <c r="C585" s="4" t="s">
        <v>536</v>
      </c>
      <c r="D585" s="4" t="s">
        <v>8</v>
      </c>
      <c r="E585" s="17">
        <v>11</v>
      </c>
      <c r="F585" s="4">
        <v>839</v>
      </c>
      <c r="G585" s="4">
        <v>9229</v>
      </c>
      <c r="H585" s="13">
        <f t="shared" si="18"/>
        <v>75.509999999999991</v>
      </c>
      <c r="I585" s="13">
        <f t="shared" si="19"/>
        <v>830.6099999999999</v>
      </c>
      <c r="J585" s="3" t="s">
        <v>692</v>
      </c>
      <c r="K585" s="14" t="s">
        <v>1318</v>
      </c>
      <c r="L585" s="15" t="s">
        <v>537</v>
      </c>
      <c r="M585" s="3" t="s">
        <v>1634</v>
      </c>
      <c r="N585" s="4" t="s">
        <v>1663</v>
      </c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2.75">
      <c r="A586" s="3" t="s">
        <v>516</v>
      </c>
      <c r="B586" s="4" t="s">
        <v>556</v>
      </c>
      <c r="C586" s="4" t="s">
        <v>557</v>
      </c>
      <c r="D586" s="4" t="s">
        <v>8</v>
      </c>
      <c r="E586" s="17">
        <v>14</v>
      </c>
      <c r="F586" s="4">
        <v>699</v>
      </c>
      <c r="G586" s="4">
        <v>9786</v>
      </c>
      <c r="H586" s="13">
        <f t="shared" si="18"/>
        <v>62.91</v>
      </c>
      <c r="I586" s="13">
        <f t="shared" si="19"/>
        <v>880.74</v>
      </c>
      <c r="J586" s="3" t="s">
        <v>689</v>
      </c>
      <c r="K586" s="14" t="s">
        <v>1296</v>
      </c>
      <c r="L586" s="15" t="s">
        <v>558</v>
      </c>
      <c r="M586" s="3">
        <v>683502</v>
      </c>
      <c r="N586" s="4" t="s">
        <v>1662</v>
      </c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2.75">
      <c r="A587" s="3" t="s">
        <v>516</v>
      </c>
      <c r="B587" s="4" t="s">
        <v>523</v>
      </c>
      <c r="C587" s="4" t="s">
        <v>524</v>
      </c>
      <c r="D587" s="4" t="s">
        <v>8</v>
      </c>
      <c r="E587" s="17">
        <v>9</v>
      </c>
      <c r="F587" s="4">
        <v>739</v>
      </c>
      <c r="G587" s="4">
        <v>6651</v>
      </c>
      <c r="H587" s="13">
        <f t="shared" si="18"/>
        <v>66.509999999999991</v>
      </c>
      <c r="I587" s="13">
        <f t="shared" si="19"/>
        <v>598.58999999999992</v>
      </c>
      <c r="J587" s="3" t="s">
        <v>689</v>
      </c>
      <c r="K587" s="14" t="s">
        <v>1300</v>
      </c>
      <c r="L587" s="15" t="s">
        <v>525</v>
      </c>
      <c r="M587" s="3" t="s">
        <v>1631</v>
      </c>
      <c r="N587" s="4" t="s">
        <v>1662</v>
      </c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2.75">
      <c r="A588" s="3" t="s">
        <v>516</v>
      </c>
      <c r="B588" s="4" t="s">
        <v>526</v>
      </c>
      <c r="C588" s="4" t="s">
        <v>527</v>
      </c>
      <c r="D588" s="4" t="s">
        <v>8</v>
      </c>
      <c r="E588" s="17">
        <v>6</v>
      </c>
      <c r="F588" s="4">
        <v>739</v>
      </c>
      <c r="G588" s="4">
        <v>4434</v>
      </c>
      <c r="H588" s="13">
        <f t="shared" si="18"/>
        <v>66.509999999999991</v>
      </c>
      <c r="I588" s="13">
        <f t="shared" si="19"/>
        <v>399.05999999999995</v>
      </c>
      <c r="J588" s="3" t="s">
        <v>689</v>
      </c>
      <c r="K588" s="14" t="s">
        <v>1305</v>
      </c>
      <c r="L588" s="15" t="s">
        <v>528</v>
      </c>
      <c r="M588" s="3" t="s">
        <v>1631</v>
      </c>
      <c r="N588" s="4" t="s">
        <v>1662</v>
      </c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2.75">
      <c r="A589" s="3" t="s">
        <v>516</v>
      </c>
      <c r="B589" s="4" t="s">
        <v>529</v>
      </c>
      <c r="C589" s="4" t="s">
        <v>530</v>
      </c>
      <c r="D589" s="4" t="s">
        <v>8</v>
      </c>
      <c r="E589" s="17">
        <v>16</v>
      </c>
      <c r="F589" s="4">
        <v>699</v>
      </c>
      <c r="G589" s="4">
        <v>11184</v>
      </c>
      <c r="H589" s="13">
        <f t="shared" si="18"/>
        <v>62.91</v>
      </c>
      <c r="I589" s="13">
        <f t="shared" si="19"/>
        <v>1006.56</v>
      </c>
      <c r="J589" s="3" t="s">
        <v>689</v>
      </c>
      <c r="K589" s="14" t="s">
        <v>1310</v>
      </c>
      <c r="L589" s="15" t="s">
        <v>531</v>
      </c>
      <c r="M589" s="3" t="s">
        <v>1632</v>
      </c>
      <c r="N589" s="4" t="s">
        <v>1662</v>
      </c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2.75">
      <c r="A590" s="3" t="s">
        <v>516</v>
      </c>
      <c r="B590" s="4" t="s">
        <v>547</v>
      </c>
      <c r="C590" s="4" t="s">
        <v>548</v>
      </c>
      <c r="D590" s="4" t="s">
        <v>8</v>
      </c>
      <c r="E590" s="17">
        <v>5</v>
      </c>
      <c r="F590" s="4">
        <v>679</v>
      </c>
      <c r="G590" s="4">
        <v>3395</v>
      </c>
      <c r="H590" s="13">
        <f t="shared" si="18"/>
        <v>61.11</v>
      </c>
      <c r="I590" s="13">
        <f t="shared" si="19"/>
        <v>305.55</v>
      </c>
      <c r="J590" s="3" t="s">
        <v>689</v>
      </c>
      <c r="K590" s="14" t="s">
        <v>1325</v>
      </c>
      <c r="L590" s="15" t="s">
        <v>549</v>
      </c>
      <c r="M590" s="3">
        <v>683310</v>
      </c>
      <c r="N590" s="4" t="s">
        <v>1662</v>
      </c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2.75">
      <c r="A591" s="3" t="s">
        <v>516</v>
      </c>
      <c r="B591" s="4" t="s">
        <v>550</v>
      </c>
      <c r="C591" s="4" t="s">
        <v>551</v>
      </c>
      <c r="D591" s="4" t="s">
        <v>8</v>
      </c>
      <c r="E591" s="17">
        <v>11</v>
      </c>
      <c r="F591" s="4">
        <v>679</v>
      </c>
      <c r="G591" s="4">
        <v>7469</v>
      </c>
      <c r="H591" s="13">
        <f t="shared" si="18"/>
        <v>61.11</v>
      </c>
      <c r="I591" s="13">
        <f t="shared" si="19"/>
        <v>672.21</v>
      </c>
      <c r="J591" s="3" t="s">
        <v>689</v>
      </c>
      <c r="K591" s="14" t="s">
        <v>1330</v>
      </c>
      <c r="L591" s="15" t="s">
        <v>552</v>
      </c>
      <c r="M591" s="3">
        <v>683310</v>
      </c>
      <c r="N591" s="4" t="s">
        <v>1662</v>
      </c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2.75">
      <c r="A592" s="3" t="s">
        <v>516</v>
      </c>
      <c r="B592" s="4" t="s">
        <v>544</v>
      </c>
      <c r="C592" s="4" t="s">
        <v>545</v>
      </c>
      <c r="D592" s="4" t="s">
        <v>8</v>
      </c>
      <c r="E592" s="17">
        <v>7</v>
      </c>
      <c r="F592" s="4">
        <v>599</v>
      </c>
      <c r="G592" s="4">
        <v>4193</v>
      </c>
      <c r="H592" s="13">
        <f t="shared" si="18"/>
        <v>53.91</v>
      </c>
      <c r="I592" s="13">
        <f t="shared" si="19"/>
        <v>377.37</v>
      </c>
      <c r="J592" s="3" t="s">
        <v>689</v>
      </c>
      <c r="K592" s="14" t="s">
        <v>1335</v>
      </c>
      <c r="L592" s="15" t="s">
        <v>546</v>
      </c>
      <c r="M592" s="3">
        <v>683307</v>
      </c>
      <c r="N592" s="4" t="s">
        <v>1662</v>
      </c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2.75">
      <c r="A593" s="3" t="s">
        <v>516</v>
      </c>
      <c r="B593" s="4" t="s">
        <v>535</v>
      </c>
      <c r="C593" s="4" t="s">
        <v>536</v>
      </c>
      <c r="D593" s="4" t="s">
        <v>8</v>
      </c>
      <c r="E593" s="17">
        <v>4</v>
      </c>
      <c r="F593" s="4">
        <v>839</v>
      </c>
      <c r="G593" s="4">
        <v>3356</v>
      </c>
      <c r="H593" s="13">
        <f t="shared" si="18"/>
        <v>75.509999999999991</v>
      </c>
      <c r="I593" s="13">
        <f t="shared" si="19"/>
        <v>302.03999999999996</v>
      </c>
      <c r="J593" s="3" t="s">
        <v>689</v>
      </c>
      <c r="K593" s="14" t="s">
        <v>1319</v>
      </c>
      <c r="L593" s="15" t="s">
        <v>537</v>
      </c>
      <c r="M593" s="3" t="s">
        <v>1634</v>
      </c>
      <c r="N593" s="4" t="s">
        <v>1663</v>
      </c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2.75">
      <c r="A594" s="3" t="s">
        <v>516</v>
      </c>
      <c r="B594" s="4" t="s">
        <v>523</v>
      </c>
      <c r="C594" s="4" t="s">
        <v>524</v>
      </c>
      <c r="D594" s="4" t="s">
        <v>8</v>
      </c>
      <c r="E594" s="17">
        <v>1</v>
      </c>
      <c r="F594" s="4">
        <v>739</v>
      </c>
      <c r="G594" s="4">
        <v>739</v>
      </c>
      <c r="H594" s="13">
        <f t="shared" si="18"/>
        <v>66.509999999999991</v>
      </c>
      <c r="I594" s="13">
        <f t="shared" si="19"/>
        <v>66.509999999999991</v>
      </c>
      <c r="J594" s="3" t="s">
        <v>690</v>
      </c>
      <c r="K594" s="14" t="s">
        <v>1301</v>
      </c>
      <c r="L594" s="15" t="s">
        <v>525</v>
      </c>
      <c r="M594" s="3" t="s">
        <v>1631</v>
      </c>
      <c r="N594" s="4" t="s">
        <v>1662</v>
      </c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2.75">
      <c r="A595" s="3" t="s">
        <v>516</v>
      </c>
      <c r="B595" s="4" t="s">
        <v>526</v>
      </c>
      <c r="C595" s="4" t="s">
        <v>527</v>
      </c>
      <c r="D595" s="4" t="s">
        <v>8</v>
      </c>
      <c r="E595" s="17">
        <v>2</v>
      </c>
      <c r="F595" s="4">
        <v>739</v>
      </c>
      <c r="G595" s="4">
        <v>1478</v>
      </c>
      <c r="H595" s="13">
        <f t="shared" si="18"/>
        <v>66.509999999999991</v>
      </c>
      <c r="I595" s="13">
        <f t="shared" si="19"/>
        <v>133.01999999999998</v>
      </c>
      <c r="J595" s="3" t="s">
        <v>690</v>
      </c>
      <c r="K595" s="14" t="s">
        <v>1306</v>
      </c>
      <c r="L595" s="15" t="s">
        <v>528</v>
      </c>
      <c r="M595" s="3" t="s">
        <v>1631</v>
      </c>
      <c r="N595" s="4" t="s">
        <v>1662</v>
      </c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2.75">
      <c r="A596" s="3" t="s">
        <v>516</v>
      </c>
      <c r="B596" s="4" t="s">
        <v>529</v>
      </c>
      <c r="C596" s="4" t="s">
        <v>530</v>
      </c>
      <c r="D596" s="4" t="s">
        <v>8</v>
      </c>
      <c r="E596" s="17">
        <v>1</v>
      </c>
      <c r="F596" s="4">
        <v>699</v>
      </c>
      <c r="G596" s="4">
        <v>699</v>
      </c>
      <c r="H596" s="13">
        <f t="shared" si="18"/>
        <v>62.91</v>
      </c>
      <c r="I596" s="13">
        <f t="shared" si="19"/>
        <v>62.91</v>
      </c>
      <c r="J596" s="3" t="s">
        <v>690</v>
      </c>
      <c r="K596" s="14" t="s">
        <v>1311</v>
      </c>
      <c r="L596" s="15" t="s">
        <v>531</v>
      </c>
      <c r="M596" s="3" t="s">
        <v>1632</v>
      </c>
      <c r="N596" s="4" t="s">
        <v>1662</v>
      </c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2.75">
      <c r="A597" s="3" t="s">
        <v>516</v>
      </c>
      <c r="B597" s="4" t="s">
        <v>547</v>
      </c>
      <c r="C597" s="4" t="s">
        <v>548</v>
      </c>
      <c r="D597" s="4" t="s">
        <v>8</v>
      </c>
      <c r="E597" s="17">
        <v>3</v>
      </c>
      <c r="F597" s="4">
        <v>679</v>
      </c>
      <c r="G597" s="4">
        <v>2037</v>
      </c>
      <c r="H597" s="13">
        <f t="shared" si="18"/>
        <v>61.11</v>
      </c>
      <c r="I597" s="13">
        <f t="shared" si="19"/>
        <v>183.32999999999998</v>
      </c>
      <c r="J597" s="3" t="s">
        <v>690</v>
      </c>
      <c r="K597" s="14" t="s">
        <v>1326</v>
      </c>
      <c r="L597" s="15" t="s">
        <v>549</v>
      </c>
      <c r="M597" s="3">
        <v>683310</v>
      </c>
      <c r="N597" s="4" t="s">
        <v>1662</v>
      </c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2.75">
      <c r="A598" s="3" t="s">
        <v>516</v>
      </c>
      <c r="B598" s="4" t="s">
        <v>550</v>
      </c>
      <c r="C598" s="4" t="s">
        <v>551</v>
      </c>
      <c r="D598" s="4" t="s">
        <v>8</v>
      </c>
      <c r="E598" s="17">
        <v>5</v>
      </c>
      <c r="F598" s="4">
        <v>679</v>
      </c>
      <c r="G598" s="4">
        <v>3395</v>
      </c>
      <c r="H598" s="13">
        <f t="shared" si="18"/>
        <v>61.11</v>
      </c>
      <c r="I598" s="13">
        <f t="shared" si="19"/>
        <v>305.55</v>
      </c>
      <c r="J598" s="3" t="s">
        <v>690</v>
      </c>
      <c r="K598" s="14" t="s">
        <v>1331</v>
      </c>
      <c r="L598" s="15" t="s">
        <v>552</v>
      </c>
      <c r="M598" s="3">
        <v>683310</v>
      </c>
      <c r="N598" s="4" t="s">
        <v>1662</v>
      </c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2.75">
      <c r="A599" s="3" t="s">
        <v>516</v>
      </c>
      <c r="B599" s="4" t="s">
        <v>544</v>
      </c>
      <c r="C599" s="4" t="s">
        <v>545</v>
      </c>
      <c r="D599" s="4" t="s">
        <v>8</v>
      </c>
      <c r="E599" s="17">
        <v>4</v>
      </c>
      <c r="F599" s="4">
        <v>599</v>
      </c>
      <c r="G599" s="4">
        <v>2396</v>
      </c>
      <c r="H599" s="13">
        <f t="shared" si="18"/>
        <v>53.91</v>
      </c>
      <c r="I599" s="13">
        <f t="shared" si="19"/>
        <v>215.64</v>
      </c>
      <c r="J599" s="3" t="s">
        <v>690</v>
      </c>
      <c r="K599" s="14" t="s">
        <v>1336</v>
      </c>
      <c r="L599" s="15" t="s">
        <v>546</v>
      </c>
      <c r="M599" s="3">
        <v>683307</v>
      </c>
      <c r="N599" s="4" t="s">
        <v>1662</v>
      </c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2.75">
      <c r="A600" s="3" t="s">
        <v>516</v>
      </c>
      <c r="B600" s="4" t="s">
        <v>553</v>
      </c>
      <c r="C600" s="4" t="s">
        <v>554</v>
      </c>
      <c r="D600" s="4" t="s">
        <v>8</v>
      </c>
      <c r="E600" s="17">
        <v>3</v>
      </c>
      <c r="F600" s="4">
        <v>739</v>
      </c>
      <c r="G600" s="4">
        <v>2217</v>
      </c>
      <c r="H600" s="13">
        <f t="shared" si="18"/>
        <v>66.509999999999991</v>
      </c>
      <c r="I600" s="13">
        <f t="shared" si="19"/>
        <v>199.52999999999997</v>
      </c>
      <c r="J600" s="3" t="s">
        <v>690</v>
      </c>
      <c r="K600" s="14" t="s">
        <v>1281</v>
      </c>
      <c r="L600" s="15" t="s">
        <v>555</v>
      </c>
      <c r="M600" s="3">
        <v>687125</v>
      </c>
      <c r="N600" s="4" t="s">
        <v>1663</v>
      </c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2.75">
      <c r="A601" s="3" t="s">
        <v>516</v>
      </c>
      <c r="B601" s="4" t="s">
        <v>535</v>
      </c>
      <c r="C601" s="4" t="s">
        <v>536</v>
      </c>
      <c r="D601" s="4" t="s">
        <v>8</v>
      </c>
      <c r="E601" s="17">
        <v>3</v>
      </c>
      <c r="F601" s="4">
        <v>839</v>
      </c>
      <c r="G601" s="4">
        <v>2517</v>
      </c>
      <c r="H601" s="13">
        <f t="shared" si="18"/>
        <v>75.509999999999991</v>
      </c>
      <c r="I601" s="13">
        <f t="shared" si="19"/>
        <v>226.52999999999997</v>
      </c>
      <c r="J601" s="3" t="s">
        <v>690</v>
      </c>
      <c r="K601" s="14" t="s">
        <v>1320</v>
      </c>
      <c r="L601" s="15" t="s">
        <v>537</v>
      </c>
      <c r="M601" s="3" t="s">
        <v>1634</v>
      </c>
      <c r="N601" s="4" t="s">
        <v>1663</v>
      </c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2.75">
      <c r="A602" s="3" t="s">
        <v>516</v>
      </c>
      <c r="B602" s="4" t="s">
        <v>556</v>
      </c>
      <c r="C602" s="4" t="s">
        <v>557</v>
      </c>
      <c r="D602" s="4" t="s">
        <v>8</v>
      </c>
      <c r="E602" s="17">
        <v>4</v>
      </c>
      <c r="F602" s="4">
        <v>699</v>
      </c>
      <c r="G602" s="4">
        <v>2796</v>
      </c>
      <c r="H602" s="13">
        <f t="shared" si="18"/>
        <v>62.91</v>
      </c>
      <c r="I602" s="13">
        <f t="shared" si="19"/>
        <v>251.64</v>
      </c>
      <c r="J602" s="3" t="s">
        <v>688</v>
      </c>
      <c r="K602" s="14" t="s">
        <v>1297</v>
      </c>
      <c r="L602" s="15" t="s">
        <v>558</v>
      </c>
      <c r="M602" s="3">
        <v>683502</v>
      </c>
      <c r="N602" s="4" t="s">
        <v>1662</v>
      </c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2.75">
      <c r="A603" s="3" t="s">
        <v>516</v>
      </c>
      <c r="B603" s="4" t="s">
        <v>523</v>
      </c>
      <c r="C603" s="4" t="s">
        <v>524</v>
      </c>
      <c r="D603" s="4" t="s">
        <v>8</v>
      </c>
      <c r="E603" s="17">
        <v>5</v>
      </c>
      <c r="F603" s="4">
        <v>739</v>
      </c>
      <c r="G603" s="4">
        <v>3695</v>
      </c>
      <c r="H603" s="13">
        <f t="shared" si="18"/>
        <v>66.509999999999991</v>
      </c>
      <c r="I603" s="13">
        <f t="shared" si="19"/>
        <v>332.54999999999995</v>
      </c>
      <c r="J603" s="3" t="s">
        <v>688</v>
      </c>
      <c r="K603" s="14" t="s">
        <v>1302</v>
      </c>
      <c r="L603" s="15" t="s">
        <v>525</v>
      </c>
      <c r="M603" s="3" t="s">
        <v>1631</v>
      </c>
      <c r="N603" s="4" t="s">
        <v>1662</v>
      </c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2.75">
      <c r="A604" s="3" t="s">
        <v>516</v>
      </c>
      <c r="B604" s="4" t="s">
        <v>526</v>
      </c>
      <c r="C604" s="4" t="s">
        <v>527</v>
      </c>
      <c r="D604" s="4" t="s">
        <v>8</v>
      </c>
      <c r="E604" s="17">
        <v>5</v>
      </c>
      <c r="F604" s="4">
        <v>739</v>
      </c>
      <c r="G604" s="4">
        <v>3695</v>
      </c>
      <c r="H604" s="13">
        <f t="shared" si="18"/>
        <v>66.509999999999991</v>
      </c>
      <c r="I604" s="13">
        <f t="shared" si="19"/>
        <v>332.54999999999995</v>
      </c>
      <c r="J604" s="3" t="s">
        <v>688</v>
      </c>
      <c r="K604" s="14" t="s">
        <v>1307</v>
      </c>
      <c r="L604" s="15" t="s">
        <v>528</v>
      </c>
      <c r="M604" s="3" t="s">
        <v>1631</v>
      </c>
      <c r="N604" s="4" t="s">
        <v>1662</v>
      </c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2.75">
      <c r="A605" s="3" t="s">
        <v>516</v>
      </c>
      <c r="B605" s="4" t="s">
        <v>529</v>
      </c>
      <c r="C605" s="4" t="s">
        <v>530</v>
      </c>
      <c r="D605" s="4" t="s">
        <v>8</v>
      </c>
      <c r="E605" s="17">
        <v>6</v>
      </c>
      <c r="F605" s="4">
        <v>699</v>
      </c>
      <c r="G605" s="4">
        <v>4194</v>
      </c>
      <c r="H605" s="13">
        <f t="shared" si="18"/>
        <v>62.91</v>
      </c>
      <c r="I605" s="13">
        <f t="shared" si="19"/>
        <v>377.46</v>
      </c>
      <c r="J605" s="3" t="s">
        <v>688</v>
      </c>
      <c r="K605" s="14" t="s">
        <v>1312</v>
      </c>
      <c r="L605" s="15" t="s">
        <v>531</v>
      </c>
      <c r="M605" s="3" t="s">
        <v>1632</v>
      </c>
      <c r="N605" s="4" t="s">
        <v>1662</v>
      </c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2.75">
      <c r="A606" s="3" t="s">
        <v>516</v>
      </c>
      <c r="B606" s="4" t="s">
        <v>547</v>
      </c>
      <c r="C606" s="4" t="s">
        <v>548</v>
      </c>
      <c r="D606" s="4" t="s">
        <v>8</v>
      </c>
      <c r="E606" s="17">
        <v>4</v>
      </c>
      <c r="F606" s="4">
        <v>679</v>
      </c>
      <c r="G606" s="4">
        <v>2716</v>
      </c>
      <c r="H606" s="13">
        <f t="shared" si="18"/>
        <v>61.11</v>
      </c>
      <c r="I606" s="13">
        <f t="shared" si="19"/>
        <v>244.44</v>
      </c>
      <c r="J606" s="3" t="s">
        <v>688</v>
      </c>
      <c r="K606" s="14" t="s">
        <v>1327</v>
      </c>
      <c r="L606" s="15" t="s">
        <v>549</v>
      </c>
      <c r="M606" s="3">
        <v>683310</v>
      </c>
      <c r="N606" s="4" t="s">
        <v>1662</v>
      </c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2.75">
      <c r="A607" s="3" t="s">
        <v>516</v>
      </c>
      <c r="B607" s="4" t="s">
        <v>550</v>
      </c>
      <c r="C607" s="4" t="s">
        <v>551</v>
      </c>
      <c r="D607" s="4" t="s">
        <v>8</v>
      </c>
      <c r="E607" s="17">
        <v>6</v>
      </c>
      <c r="F607" s="4">
        <v>679</v>
      </c>
      <c r="G607" s="4">
        <v>4074</v>
      </c>
      <c r="H607" s="13">
        <f t="shared" si="18"/>
        <v>61.11</v>
      </c>
      <c r="I607" s="13">
        <f t="shared" si="19"/>
        <v>366.65999999999997</v>
      </c>
      <c r="J607" s="3" t="s">
        <v>688</v>
      </c>
      <c r="K607" s="14" t="s">
        <v>1332</v>
      </c>
      <c r="L607" s="15" t="s">
        <v>552</v>
      </c>
      <c r="M607" s="3">
        <v>683310</v>
      </c>
      <c r="N607" s="4" t="s">
        <v>1662</v>
      </c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2.75">
      <c r="A608" s="3" t="s">
        <v>516</v>
      </c>
      <c r="B608" s="4" t="s">
        <v>544</v>
      </c>
      <c r="C608" s="4" t="s">
        <v>545</v>
      </c>
      <c r="D608" s="4" t="s">
        <v>8</v>
      </c>
      <c r="E608" s="17">
        <v>5</v>
      </c>
      <c r="F608" s="4">
        <v>599</v>
      </c>
      <c r="G608" s="4">
        <v>2995</v>
      </c>
      <c r="H608" s="13">
        <f t="shared" si="18"/>
        <v>53.91</v>
      </c>
      <c r="I608" s="13">
        <f t="shared" si="19"/>
        <v>269.54999999999995</v>
      </c>
      <c r="J608" s="3" t="s">
        <v>688</v>
      </c>
      <c r="K608" s="14" t="s">
        <v>1337</v>
      </c>
      <c r="L608" s="15" t="s">
        <v>546</v>
      </c>
      <c r="M608" s="3">
        <v>683307</v>
      </c>
      <c r="N608" s="4" t="s">
        <v>1662</v>
      </c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2.75">
      <c r="A609" s="3" t="s">
        <v>516</v>
      </c>
      <c r="B609" s="4" t="s">
        <v>553</v>
      </c>
      <c r="C609" s="4" t="s">
        <v>554</v>
      </c>
      <c r="D609" s="4" t="s">
        <v>8</v>
      </c>
      <c r="E609" s="17">
        <v>6</v>
      </c>
      <c r="F609" s="4">
        <v>739</v>
      </c>
      <c r="G609" s="4">
        <v>4434</v>
      </c>
      <c r="H609" s="13">
        <f t="shared" si="18"/>
        <v>66.509999999999991</v>
      </c>
      <c r="I609" s="13">
        <f t="shared" si="19"/>
        <v>399.05999999999995</v>
      </c>
      <c r="J609" s="3" t="s">
        <v>860</v>
      </c>
      <c r="K609" s="14" t="s">
        <v>1282</v>
      </c>
      <c r="L609" s="15" t="s">
        <v>555</v>
      </c>
      <c r="M609" s="3">
        <v>687125</v>
      </c>
      <c r="N609" s="4" t="s">
        <v>1663</v>
      </c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2.75">
      <c r="A610" s="3" t="s">
        <v>516</v>
      </c>
      <c r="B610" s="4" t="s">
        <v>541</v>
      </c>
      <c r="C610" s="4" t="s">
        <v>542</v>
      </c>
      <c r="D610" s="4" t="s">
        <v>7</v>
      </c>
      <c r="E610" s="17">
        <v>21</v>
      </c>
      <c r="F610" s="4">
        <v>419</v>
      </c>
      <c r="G610" s="4">
        <v>8799</v>
      </c>
      <c r="H610" s="13">
        <f t="shared" si="18"/>
        <v>37.71</v>
      </c>
      <c r="I610" s="13">
        <f t="shared" si="19"/>
        <v>791.91</v>
      </c>
      <c r="J610" s="3" t="s">
        <v>689</v>
      </c>
      <c r="K610" s="14" t="s">
        <v>1283</v>
      </c>
      <c r="L610" s="15" t="s">
        <v>543</v>
      </c>
      <c r="M610" s="3">
        <v>687124</v>
      </c>
      <c r="N610" s="4" t="s">
        <v>1662</v>
      </c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2.75">
      <c r="A611" s="3" t="s">
        <v>516</v>
      </c>
      <c r="B611" s="4" t="s">
        <v>541</v>
      </c>
      <c r="C611" s="4" t="s">
        <v>542</v>
      </c>
      <c r="D611" s="4" t="s">
        <v>7</v>
      </c>
      <c r="E611" s="17">
        <v>21</v>
      </c>
      <c r="F611" s="4">
        <v>419</v>
      </c>
      <c r="G611" s="4">
        <v>8799</v>
      </c>
      <c r="H611" s="13">
        <f t="shared" si="18"/>
        <v>37.71</v>
      </c>
      <c r="I611" s="13">
        <f t="shared" si="19"/>
        <v>791.91</v>
      </c>
      <c r="J611" s="3" t="s">
        <v>688</v>
      </c>
      <c r="K611" s="14" t="s">
        <v>1284</v>
      </c>
      <c r="L611" s="15" t="s">
        <v>543</v>
      </c>
      <c r="M611" s="3">
        <v>687124</v>
      </c>
      <c r="N611" s="4" t="s">
        <v>1662</v>
      </c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2.75">
      <c r="A612" s="3" t="s">
        <v>516</v>
      </c>
      <c r="B612" s="4" t="s">
        <v>559</v>
      </c>
      <c r="C612" s="4" t="s">
        <v>560</v>
      </c>
      <c r="D612" s="4" t="s">
        <v>15</v>
      </c>
      <c r="E612" s="17">
        <v>7</v>
      </c>
      <c r="F612" s="4">
        <v>339</v>
      </c>
      <c r="G612" s="4">
        <v>2373</v>
      </c>
      <c r="H612" s="13">
        <f t="shared" si="18"/>
        <v>30.509999999999998</v>
      </c>
      <c r="I612" s="13">
        <f t="shared" si="19"/>
        <v>213.57</v>
      </c>
      <c r="J612" s="3" t="s">
        <v>1221</v>
      </c>
      <c r="K612" s="14" t="s">
        <v>1286</v>
      </c>
      <c r="L612" s="15" t="s">
        <v>561</v>
      </c>
      <c r="M612" s="3">
        <v>683419</v>
      </c>
      <c r="N612" s="4" t="s">
        <v>1664</v>
      </c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2.75">
      <c r="A613" s="3" t="s">
        <v>516</v>
      </c>
      <c r="B613" s="4" t="s">
        <v>559</v>
      </c>
      <c r="C613" s="4" t="s">
        <v>560</v>
      </c>
      <c r="D613" s="4" t="s">
        <v>15</v>
      </c>
      <c r="E613" s="17">
        <v>20</v>
      </c>
      <c r="F613" s="4">
        <v>339</v>
      </c>
      <c r="G613" s="4">
        <v>6780</v>
      </c>
      <c r="H613" s="13">
        <f t="shared" si="18"/>
        <v>30.509999999999998</v>
      </c>
      <c r="I613" s="13">
        <f t="shared" si="19"/>
        <v>610.19999999999993</v>
      </c>
      <c r="J613" s="3" t="s">
        <v>1222</v>
      </c>
      <c r="K613" s="14" t="s">
        <v>1287</v>
      </c>
      <c r="L613" s="15" t="s">
        <v>561</v>
      </c>
      <c r="M613" s="3">
        <v>683419</v>
      </c>
      <c r="N613" s="4" t="s">
        <v>1664</v>
      </c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2.75">
      <c r="A614" s="3" t="s">
        <v>516</v>
      </c>
      <c r="B614" s="4" t="s">
        <v>559</v>
      </c>
      <c r="C614" s="4" t="s">
        <v>560</v>
      </c>
      <c r="D614" s="4" t="s">
        <v>15</v>
      </c>
      <c r="E614" s="17">
        <v>36</v>
      </c>
      <c r="F614" s="4">
        <v>339</v>
      </c>
      <c r="G614" s="4">
        <v>12204</v>
      </c>
      <c r="H614" s="13">
        <f t="shared" si="18"/>
        <v>30.509999999999998</v>
      </c>
      <c r="I614" s="13">
        <f t="shared" si="19"/>
        <v>1098.3599999999999</v>
      </c>
      <c r="J614" s="3" t="s">
        <v>1289</v>
      </c>
      <c r="K614" s="14" t="s">
        <v>1288</v>
      </c>
      <c r="L614" s="15" t="s">
        <v>561</v>
      </c>
      <c r="M614" s="3">
        <v>683419</v>
      </c>
      <c r="N614" s="4" t="s">
        <v>1664</v>
      </c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2.75">
      <c r="A615" s="3" t="s">
        <v>565</v>
      </c>
      <c r="B615" s="4" t="s">
        <v>566</v>
      </c>
      <c r="C615" s="4" t="s">
        <v>567</v>
      </c>
      <c r="D615" s="4" t="s">
        <v>470</v>
      </c>
      <c r="E615" s="17">
        <v>39</v>
      </c>
      <c r="F615" s="4">
        <v>239</v>
      </c>
      <c r="G615" s="4">
        <v>9321</v>
      </c>
      <c r="H615" s="13">
        <f t="shared" si="18"/>
        <v>21.509999999999998</v>
      </c>
      <c r="I615" s="13">
        <f t="shared" si="19"/>
        <v>838.88999999999987</v>
      </c>
      <c r="J615" s="3" t="s">
        <v>1217</v>
      </c>
      <c r="K615" s="14" t="s">
        <v>1338</v>
      </c>
      <c r="L615" s="15" t="s">
        <v>568</v>
      </c>
      <c r="M615" s="3" t="s">
        <v>1635</v>
      </c>
      <c r="N615" s="4" t="s">
        <v>1663</v>
      </c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2.75">
      <c r="A616" s="3" t="s">
        <v>569</v>
      </c>
      <c r="B616" s="4" t="s">
        <v>570</v>
      </c>
      <c r="C616" s="4" t="s">
        <v>571</v>
      </c>
      <c r="D616" s="4" t="s">
        <v>470</v>
      </c>
      <c r="E616" s="17">
        <v>4</v>
      </c>
      <c r="F616" s="4">
        <v>499</v>
      </c>
      <c r="G616" s="4">
        <v>1996</v>
      </c>
      <c r="H616" s="13">
        <f t="shared" si="18"/>
        <v>44.91</v>
      </c>
      <c r="I616" s="13">
        <f t="shared" si="19"/>
        <v>179.64</v>
      </c>
      <c r="J616" s="3" t="s">
        <v>691</v>
      </c>
      <c r="K616" s="14" t="s">
        <v>1339</v>
      </c>
      <c r="L616" s="15" t="s">
        <v>572</v>
      </c>
      <c r="M616" s="3" t="s">
        <v>1636</v>
      </c>
      <c r="N616" s="4" t="s">
        <v>1663</v>
      </c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2.75">
      <c r="A617" s="3" t="s">
        <v>569</v>
      </c>
      <c r="B617" s="4" t="s">
        <v>570</v>
      </c>
      <c r="C617" s="4" t="s">
        <v>571</v>
      </c>
      <c r="D617" s="4" t="s">
        <v>470</v>
      </c>
      <c r="E617" s="17">
        <v>9</v>
      </c>
      <c r="F617" s="4">
        <v>499</v>
      </c>
      <c r="G617" s="4">
        <v>4491</v>
      </c>
      <c r="H617" s="13">
        <f t="shared" si="18"/>
        <v>44.91</v>
      </c>
      <c r="I617" s="13">
        <f t="shared" si="19"/>
        <v>404.18999999999994</v>
      </c>
      <c r="J617" s="3" t="s">
        <v>692</v>
      </c>
      <c r="K617" s="14" t="s">
        <v>1340</v>
      </c>
      <c r="L617" s="15" t="s">
        <v>572</v>
      </c>
      <c r="M617" s="3" t="s">
        <v>1636</v>
      </c>
      <c r="N617" s="4" t="s">
        <v>1663</v>
      </c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2.75">
      <c r="A618" s="3" t="s">
        <v>569</v>
      </c>
      <c r="B618" s="4" t="s">
        <v>570</v>
      </c>
      <c r="C618" s="4" t="s">
        <v>571</v>
      </c>
      <c r="D618" s="4" t="s">
        <v>470</v>
      </c>
      <c r="E618" s="17">
        <v>6</v>
      </c>
      <c r="F618" s="4">
        <v>499</v>
      </c>
      <c r="G618" s="4">
        <v>2994</v>
      </c>
      <c r="H618" s="13">
        <f t="shared" si="18"/>
        <v>44.91</v>
      </c>
      <c r="I618" s="13">
        <f t="shared" si="19"/>
        <v>269.45999999999998</v>
      </c>
      <c r="J618" s="3" t="s">
        <v>689</v>
      </c>
      <c r="K618" s="14" t="s">
        <v>1341</v>
      </c>
      <c r="L618" s="15" t="s">
        <v>572</v>
      </c>
      <c r="M618" s="3" t="s">
        <v>1636</v>
      </c>
      <c r="N618" s="4" t="s">
        <v>1663</v>
      </c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2.75">
      <c r="A619" s="3" t="s">
        <v>569</v>
      </c>
      <c r="B619" s="4" t="s">
        <v>570</v>
      </c>
      <c r="C619" s="4" t="s">
        <v>571</v>
      </c>
      <c r="D619" s="4" t="s">
        <v>470</v>
      </c>
      <c r="E619" s="17">
        <v>3</v>
      </c>
      <c r="F619" s="4">
        <v>499</v>
      </c>
      <c r="G619" s="4">
        <v>1497</v>
      </c>
      <c r="H619" s="13">
        <f t="shared" si="18"/>
        <v>44.91</v>
      </c>
      <c r="I619" s="13">
        <f t="shared" si="19"/>
        <v>134.72999999999999</v>
      </c>
      <c r="J619" s="3" t="s">
        <v>690</v>
      </c>
      <c r="K619" s="14" t="s">
        <v>1342</v>
      </c>
      <c r="L619" s="15" t="s">
        <v>572</v>
      </c>
      <c r="M619" s="3" t="s">
        <v>1636</v>
      </c>
      <c r="N619" s="4" t="s">
        <v>1663</v>
      </c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2.75">
      <c r="A620" s="3" t="s">
        <v>573</v>
      </c>
      <c r="B620" s="4" t="s">
        <v>574</v>
      </c>
      <c r="C620" s="4" t="s">
        <v>575</v>
      </c>
      <c r="D620" s="4" t="s">
        <v>470</v>
      </c>
      <c r="E620" s="17">
        <v>30</v>
      </c>
      <c r="F620" s="4">
        <v>539</v>
      </c>
      <c r="G620" s="4">
        <v>16170</v>
      </c>
      <c r="H620" s="13">
        <f t="shared" si="18"/>
        <v>48.51</v>
      </c>
      <c r="I620" s="13">
        <f t="shared" si="19"/>
        <v>1455.3</v>
      </c>
      <c r="J620" s="3" t="s">
        <v>1217</v>
      </c>
      <c r="K620" s="14" t="s">
        <v>1343</v>
      </c>
      <c r="L620" s="15" t="s">
        <v>576</v>
      </c>
      <c r="M620" s="3">
        <v>449858071001</v>
      </c>
      <c r="N620" s="4" t="s">
        <v>1665</v>
      </c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2.75">
      <c r="A621" s="3" t="s">
        <v>577</v>
      </c>
      <c r="B621" s="4" t="s">
        <v>587</v>
      </c>
      <c r="C621" s="4" t="s">
        <v>588</v>
      </c>
      <c r="D621" s="4" t="s">
        <v>11</v>
      </c>
      <c r="E621" s="17">
        <v>5</v>
      </c>
      <c r="F621" s="4">
        <v>499</v>
      </c>
      <c r="G621" s="4">
        <v>2495</v>
      </c>
      <c r="H621" s="13">
        <f t="shared" si="18"/>
        <v>44.91</v>
      </c>
      <c r="I621" s="13">
        <f t="shared" si="19"/>
        <v>224.54999999999998</v>
      </c>
      <c r="J621" s="3" t="s">
        <v>691</v>
      </c>
      <c r="K621" s="14" t="s">
        <v>1351</v>
      </c>
      <c r="L621" s="15" t="s">
        <v>589</v>
      </c>
      <c r="M621" s="3" t="s">
        <v>1639</v>
      </c>
      <c r="N621" s="4" t="s">
        <v>1662</v>
      </c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2.75">
      <c r="A622" s="3" t="s">
        <v>577</v>
      </c>
      <c r="B622" s="4" t="s">
        <v>587</v>
      </c>
      <c r="C622" s="4" t="s">
        <v>588</v>
      </c>
      <c r="D622" s="4" t="s">
        <v>11</v>
      </c>
      <c r="E622" s="17">
        <v>29</v>
      </c>
      <c r="F622" s="4">
        <v>499</v>
      </c>
      <c r="G622" s="4">
        <v>14471</v>
      </c>
      <c r="H622" s="13">
        <f t="shared" si="18"/>
        <v>44.91</v>
      </c>
      <c r="I622" s="13">
        <f t="shared" si="19"/>
        <v>1302.3899999999999</v>
      </c>
      <c r="J622" s="3" t="s">
        <v>692</v>
      </c>
      <c r="K622" s="14" t="s">
        <v>1352</v>
      </c>
      <c r="L622" s="15" t="s">
        <v>589</v>
      </c>
      <c r="M622" s="3" t="s">
        <v>1639</v>
      </c>
      <c r="N622" s="4" t="s">
        <v>1662</v>
      </c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2.75">
      <c r="A623" s="3" t="s">
        <v>577</v>
      </c>
      <c r="B623" s="4" t="s">
        <v>587</v>
      </c>
      <c r="C623" s="4" t="s">
        <v>588</v>
      </c>
      <c r="D623" s="4" t="s">
        <v>11</v>
      </c>
      <c r="E623" s="17">
        <v>23</v>
      </c>
      <c r="F623" s="4">
        <v>499</v>
      </c>
      <c r="G623" s="4">
        <v>11477</v>
      </c>
      <c r="H623" s="13">
        <f t="shared" si="18"/>
        <v>44.91</v>
      </c>
      <c r="I623" s="13">
        <f t="shared" si="19"/>
        <v>1032.9299999999998</v>
      </c>
      <c r="J623" s="3" t="s">
        <v>689</v>
      </c>
      <c r="K623" s="14" t="s">
        <v>1353</v>
      </c>
      <c r="L623" s="15" t="s">
        <v>589</v>
      </c>
      <c r="M623" s="3" t="s">
        <v>1639</v>
      </c>
      <c r="N623" s="4" t="s">
        <v>1662</v>
      </c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2.75">
      <c r="A624" s="3" t="s">
        <v>577</v>
      </c>
      <c r="B624" s="4" t="s">
        <v>584</v>
      </c>
      <c r="C624" s="4" t="s">
        <v>585</v>
      </c>
      <c r="D624" s="4" t="s">
        <v>11</v>
      </c>
      <c r="E624" s="17">
        <v>57</v>
      </c>
      <c r="F624" s="4">
        <v>599</v>
      </c>
      <c r="G624" s="4">
        <v>34143</v>
      </c>
      <c r="H624" s="13">
        <f t="shared" si="18"/>
        <v>53.91</v>
      </c>
      <c r="I624" s="13">
        <f t="shared" si="19"/>
        <v>3072.87</v>
      </c>
      <c r="J624" s="3" t="s">
        <v>689</v>
      </c>
      <c r="K624" s="14" t="s">
        <v>1350</v>
      </c>
      <c r="L624" s="15" t="s">
        <v>586</v>
      </c>
      <c r="M624" s="3" t="s">
        <v>1638</v>
      </c>
      <c r="N624" s="4" t="s">
        <v>1663</v>
      </c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2.75">
      <c r="A625" s="3" t="s">
        <v>577</v>
      </c>
      <c r="B625" s="4" t="s">
        <v>587</v>
      </c>
      <c r="C625" s="4" t="s">
        <v>588</v>
      </c>
      <c r="D625" s="4" t="s">
        <v>11</v>
      </c>
      <c r="E625" s="17">
        <v>7</v>
      </c>
      <c r="F625" s="4">
        <v>499</v>
      </c>
      <c r="G625" s="4">
        <v>3493</v>
      </c>
      <c r="H625" s="13">
        <f t="shared" si="18"/>
        <v>44.91</v>
      </c>
      <c r="I625" s="13">
        <f t="shared" si="19"/>
        <v>314.37</v>
      </c>
      <c r="J625" s="3" t="s">
        <v>688</v>
      </c>
      <c r="K625" s="14" t="s">
        <v>1354</v>
      </c>
      <c r="L625" s="15" t="s">
        <v>589</v>
      </c>
      <c r="M625" s="3" t="s">
        <v>1639</v>
      </c>
      <c r="N625" s="4" t="s">
        <v>1662</v>
      </c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2.75">
      <c r="A626" s="3" t="s">
        <v>577</v>
      </c>
      <c r="B626" s="4" t="s">
        <v>590</v>
      </c>
      <c r="C626" s="4" t="s">
        <v>591</v>
      </c>
      <c r="D626" s="4" t="s">
        <v>8</v>
      </c>
      <c r="E626" s="17">
        <v>11</v>
      </c>
      <c r="F626" s="4">
        <v>899</v>
      </c>
      <c r="G626" s="4">
        <v>9889</v>
      </c>
      <c r="H626" s="13">
        <f t="shared" si="18"/>
        <v>80.91</v>
      </c>
      <c r="I626" s="13">
        <f t="shared" si="19"/>
        <v>890.01</v>
      </c>
      <c r="J626" s="3" t="s">
        <v>691</v>
      </c>
      <c r="K626" s="14" t="s">
        <v>1347</v>
      </c>
      <c r="L626" s="15" t="s">
        <v>592</v>
      </c>
      <c r="M626" s="3" t="s">
        <v>1637</v>
      </c>
      <c r="N626" s="4" t="s">
        <v>1663</v>
      </c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2.75">
      <c r="A627" s="3" t="s">
        <v>577</v>
      </c>
      <c r="B627" s="4" t="s">
        <v>590</v>
      </c>
      <c r="C627" s="4" t="s">
        <v>591</v>
      </c>
      <c r="D627" s="4" t="s">
        <v>8</v>
      </c>
      <c r="E627" s="17">
        <v>19</v>
      </c>
      <c r="F627" s="4">
        <v>899</v>
      </c>
      <c r="G627" s="4">
        <v>17081</v>
      </c>
      <c r="H627" s="13">
        <f t="shared" si="18"/>
        <v>80.91</v>
      </c>
      <c r="I627" s="13">
        <f t="shared" si="19"/>
        <v>1537.29</v>
      </c>
      <c r="J627" s="3" t="s">
        <v>692</v>
      </c>
      <c r="K627" s="14" t="s">
        <v>1348</v>
      </c>
      <c r="L627" s="15" t="s">
        <v>592</v>
      </c>
      <c r="M627" s="3" t="s">
        <v>1637</v>
      </c>
      <c r="N627" s="4" t="s">
        <v>1663</v>
      </c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2.75">
      <c r="A628" s="3" t="s">
        <v>577</v>
      </c>
      <c r="B628" s="4" t="s">
        <v>590</v>
      </c>
      <c r="C628" s="4" t="s">
        <v>591</v>
      </c>
      <c r="D628" s="4" t="s">
        <v>8</v>
      </c>
      <c r="E628" s="17">
        <v>11</v>
      </c>
      <c r="F628" s="4">
        <v>899</v>
      </c>
      <c r="G628" s="4">
        <v>9889</v>
      </c>
      <c r="H628" s="13">
        <f t="shared" si="18"/>
        <v>80.91</v>
      </c>
      <c r="I628" s="13">
        <f t="shared" si="19"/>
        <v>890.01</v>
      </c>
      <c r="J628" s="3" t="s">
        <v>689</v>
      </c>
      <c r="K628" s="14" t="s">
        <v>1349</v>
      </c>
      <c r="L628" s="15" t="s">
        <v>592</v>
      </c>
      <c r="M628" s="3" t="s">
        <v>1637</v>
      </c>
      <c r="N628" s="4" t="s">
        <v>1663</v>
      </c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2.75">
      <c r="A629" s="3" t="s">
        <v>577</v>
      </c>
      <c r="B629" s="4" t="s">
        <v>611</v>
      </c>
      <c r="C629" s="4" t="s">
        <v>612</v>
      </c>
      <c r="D629" s="4" t="s">
        <v>6</v>
      </c>
      <c r="E629" s="17">
        <v>12</v>
      </c>
      <c r="F629" s="4">
        <v>539</v>
      </c>
      <c r="G629" s="4">
        <v>6468</v>
      </c>
      <c r="H629" s="13">
        <f t="shared" si="18"/>
        <v>48.51</v>
      </c>
      <c r="I629" s="13">
        <f t="shared" si="19"/>
        <v>582.12</v>
      </c>
      <c r="J629" s="3" t="s">
        <v>691</v>
      </c>
      <c r="K629" s="14" t="s">
        <v>1363</v>
      </c>
      <c r="L629" s="15" t="s">
        <v>613</v>
      </c>
      <c r="M629" s="3" t="s">
        <v>1641</v>
      </c>
      <c r="N629" s="4" t="s">
        <v>1663</v>
      </c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2.75">
      <c r="A630" s="3" t="s">
        <v>577</v>
      </c>
      <c r="B630" s="4" t="s">
        <v>611</v>
      </c>
      <c r="C630" s="4" t="s">
        <v>612</v>
      </c>
      <c r="D630" s="4" t="s">
        <v>6</v>
      </c>
      <c r="E630" s="17">
        <v>13</v>
      </c>
      <c r="F630" s="4">
        <v>539</v>
      </c>
      <c r="G630" s="4">
        <v>7007</v>
      </c>
      <c r="H630" s="13">
        <f t="shared" si="18"/>
        <v>48.51</v>
      </c>
      <c r="I630" s="13">
        <f t="shared" si="19"/>
        <v>630.63</v>
      </c>
      <c r="J630" s="3" t="s">
        <v>692</v>
      </c>
      <c r="K630" s="14" t="s">
        <v>1364</v>
      </c>
      <c r="L630" s="15" t="s">
        <v>613</v>
      </c>
      <c r="M630" s="3" t="s">
        <v>1641</v>
      </c>
      <c r="N630" s="4" t="s">
        <v>1663</v>
      </c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2.75">
      <c r="A631" s="3" t="s">
        <v>577</v>
      </c>
      <c r="B631" s="4" t="s">
        <v>611</v>
      </c>
      <c r="C631" s="4" t="s">
        <v>612</v>
      </c>
      <c r="D631" s="4" t="s">
        <v>6</v>
      </c>
      <c r="E631" s="17">
        <v>8</v>
      </c>
      <c r="F631" s="4">
        <v>539</v>
      </c>
      <c r="G631" s="4">
        <v>4312</v>
      </c>
      <c r="H631" s="13">
        <f t="shared" si="18"/>
        <v>48.51</v>
      </c>
      <c r="I631" s="13">
        <f t="shared" si="19"/>
        <v>388.08</v>
      </c>
      <c r="J631" s="3" t="s">
        <v>689</v>
      </c>
      <c r="K631" s="14" t="s">
        <v>1365</v>
      </c>
      <c r="L631" s="15" t="s">
        <v>613</v>
      </c>
      <c r="M631" s="3" t="s">
        <v>1641</v>
      </c>
      <c r="N631" s="4" t="s">
        <v>1663</v>
      </c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2.75">
      <c r="A632" s="3" t="s">
        <v>577</v>
      </c>
      <c r="B632" s="4" t="s">
        <v>611</v>
      </c>
      <c r="C632" s="4" t="s">
        <v>612</v>
      </c>
      <c r="D632" s="4" t="s">
        <v>6</v>
      </c>
      <c r="E632" s="17">
        <v>6</v>
      </c>
      <c r="F632" s="4">
        <v>539</v>
      </c>
      <c r="G632" s="4">
        <v>3234</v>
      </c>
      <c r="H632" s="13">
        <f t="shared" si="18"/>
        <v>48.51</v>
      </c>
      <c r="I632" s="13">
        <f t="shared" si="19"/>
        <v>291.06</v>
      </c>
      <c r="J632" s="3" t="s">
        <v>690</v>
      </c>
      <c r="K632" s="14" t="s">
        <v>1366</v>
      </c>
      <c r="L632" s="15" t="s">
        <v>613</v>
      </c>
      <c r="M632" s="3" t="s">
        <v>1641</v>
      </c>
      <c r="N632" s="4" t="s">
        <v>1663</v>
      </c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2.75">
      <c r="A633" s="3" t="s">
        <v>577</v>
      </c>
      <c r="B633" s="4" t="s">
        <v>605</v>
      </c>
      <c r="C633" s="4" t="s">
        <v>606</v>
      </c>
      <c r="D633" s="4" t="s">
        <v>71</v>
      </c>
      <c r="E633" s="17">
        <v>8</v>
      </c>
      <c r="F633" s="4">
        <v>539</v>
      </c>
      <c r="G633" s="4">
        <v>4312</v>
      </c>
      <c r="H633" s="13">
        <f t="shared" si="18"/>
        <v>48.51</v>
      </c>
      <c r="I633" s="13">
        <f t="shared" si="19"/>
        <v>388.08</v>
      </c>
      <c r="J633" s="3" t="s">
        <v>691</v>
      </c>
      <c r="K633" s="14" t="s">
        <v>1367</v>
      </c>
      <c r="L633" s="15" t="s">
        <v>607</v>
      </c>
      <c r="M633" s="3" t="s">
        <v>1642</v>
      </c>
      <c r="N633" s="4" t="s">
        <v>1662</v>
      </c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2.75">
      <c r="A634" s="3" t="s">
        <v>577</v>
      </c>
      <c r="B634" s="4" t="s">
        <v>605</v>
      </c>
      <c r="C634" s="4" t="s">
        <v>606</v>
      </c>
      <c r="D634" s="4" t="s">
        <v>71</v>
      </c>
      <c r="E634" s="17">
        <v>15</v>
      </c>
      <c r="F634" s="4">
        <v>539</v>
      </c>
      <c r="G634" s="4">
        <v>8085</v>
      </c>
      <c r="H634" s="13">
        <f t="shared" si="18"/>
        <v>48.51</v>
      </c>
      <c r="I634" s="13">
        <f t="shared" si="19"/>
        <v>727.65</v>
      </c>
      <c r="J634" s="3" t="s">
        <v>692</v>
      </c>
      <c r="K634" s="14" t="s">
        <v>1368</v>
      </c>
      <c r="L634" s="15" t="s">
        <v>607</v>
      </c>
      <c r="M634" s="3" t="s">
        <v>1642</v>
      </c>
      <c r="N634" s="4" t="s">
        <v>1662</v>
      </c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2.75">
      <c r="A635" s="3" t="s">
        <v>577</v>
      </c>
      <c r="B635" s="4" t="s">
        <v>605</v>
      </c>
      <c r="C635" s="4" t="s">
        <v>606</v>
      </c>
      <c r="D635" s="4" t="s">
        <v>71</v>
      </c>
      <c r="E635" s="17">
        <v>15</v>
      </c>
      <c r="F635" s="4">
        <v>539</v>
      </c>
      <c r="G635" s="4">
        <v>8085</v>
      </c>
      <c r="H635" s="13">
        <f t="shared" si="18"/>
        <v>48.51</v>
      </c>
      <c r="I635" s="13">
        <f t="shared" si="19"/>
        <v>727.65</v>
      </c>
      <c r="J635" s="3" t="s">
        <v>689</v>
      </c>
      <c r="K635" s="14" t="s">
        <v>1369</v>
      </c>
      <c r="L635" s="15" t="s">
        <v>607</v>
      </c>
      <c r="M635" s="3" t="s">
        <v>1642</v>
      </c>
      <c r="N635" s="4" t="s">
        <v>1662</v>
      </c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2.75">
      <c r="A636" s="3" t="s">
        <v>577</v>
      </c>
      <c r="B636" s="4" t="s">
        <v>605</v>
      </c>
      <c r="C636" s="4" t="s">
        <v>606</v>
      </c>
      <c r="D636" s="4" t="s">
        <v>71</v>
      </c>
      <c r="E636" s="17">
        <v>2</v>
      </c>
      <c r="F636" s="4">
        <v>539</v>
      </c>
      <c r="G636" s="4">
        <v>1078</v>
      </c>
      <c r="H636" s="13">
        <f t="shared" si="18"/>
        <v>48.51</v>
      </c>
      <c r="I636" s="13">
        <f t="shared" si="19"/>
        <v>97.02</v>
      </c>
      <c r="J636" s="3" t="s">
        <v>690</v>
      </c>
      <c r="K636" s="14" t="s">
        <v>1370</v>
      </c>
      <c r="L636" s="15" t="s">
        <v>607</v>
      </c>
      <c r="M636" s="3" t="s">
        <v>1642</v>
      </c>
      <c r="N636" s="4" t="s">
        <v>1662</v>
      </c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2.75">
      <c r="A637" s="3" t="s">
        <v>577</v>
      </c>
      <c r="B637" s="4" t="s">
        <v>605</v>
      </c>
      <c r="C637" s="4" t="s">
        <v>606</v>
      </c>
      <c r="D637" s="4" t="s">
        <v>71</v>
      </c>
      <c r="E637" s="17">
        <v>5</v>
      </c>
      <c r="F637" s="4">
        <v>539</v>
      </c>
      <c r="G637" s="4">
        <v>2695</v>
      </c>
      <c r="H637" s="13">
        <f t="shared" si="18"/>
        <v>48.51</v>
      </c>
      <c r="I637" s="13">
        <f t="shared" si="19"/>
        <v>242.54999999999998</v>
      </c>
      <c r="J637" s="3" t="s">
        <v>688</v>
      </c>
      <c r="K637" s="14" t="s">
        <v>1371</v>
      </c>
      <c r="L637" s="15" t="s">
        <v>607</v>
      </c>
      <c r="M637" s="3" t="s">
        <v>1642</v>
      </c>
      <c r="N637" s="4" t="s">
        <v>1662</v>
      </c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2.75">
      <c r="A638" s="3" t="s">
        <v>577</v>
      </c>
      <c r="B638" s="4" t="s">
        <v>608</v>
      </c>
      <c r="C638" s="4" t="s">
        <v>609</v>
      </c>
      <c r="D638" s="4" t="s">
        <v>7</v>
      </c>
      <c r="E638" s="17">
        <v>2</v>
      </c>
      <c r="F638" s="4">
        <v>539</v>
      </c>
      <c r="G638" s="4">
        <v>1078</v>
      </c>
      <c r="H638" s="13">
        <f t="shared" si="18"/>
        <v>48.51</v>
      </c>
      <c r="I638" s="13">
        <f t="shared" si="19"/>
        <v>97.02</v>
      </c>
      <c r="J638" s="3">
        <v>104</v>
      </c>
      <c r="K638" s="14" t="s">
        <v>1355</v>
      </c>
      <c r="L638" s="15" t="s">
        <v>610</v>
      </c>
      <c r="M638" s="3" t="s">
        <v>1640</v>
      </c>
      <c r="N638" s="4" t="s">
        <v>1664</v>
      </c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2.75">
      <c r="A639" s="3" t="s">
        <v>577</v>
      </c>
      <c r="B639" s="4" t="s">
        <v>608</v>
      </c>
      <c r="C639" s="4" t="s">
        <v>609</v>
      </c>
      <c r="D639" s="4" t="s">
        <v>7</v>
      </c>
      <c r="E639" s="17">
        <v>2</v>
      </c>
      <c r="F639" s="4">
        <v>539</v>
      </c>
      <c r="G639" s="4">
        <v>1078</v>
      </c>
      <c r="H639" s="13">
        <f t="shared" si="18"/>
        <v>48.51</v>
      </c>
      <c r="I639" s="13">
        <f t="shared" si="19"/>
        <v>97.02</v>
      </c>
      <c r="J639" s="3">
        <v>110</v>
      </c>
      <c r="K639" s="14" t="s">
        <v>1356</v>
      </c>
      <c r="L639" s="15" t="s">
        <v>610</v>
      </c>
      <c r="M639" s="3" t="s">
        <v>1640</v>
      </c>
      <c r="N639" s="4" t="s">
        <v>1664</v>
      </c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2.75">
      <c r="A640" s="3" t="s">
        <v>577</v>
      </c>
      <c r="B640" s="4" t="s">
        <v>608</v>
      </c>
      <c r="C640" s="4" t="s">
        <v>609</v>
      </c>
      <c r="D640" s="4" t="s">
        <v>7</v>
      </c>
      <c r="E640" s="17">
        <v>6</v>
      </c>
      <c r="F640" s="4">
        <v>539</v>
      </c>
      <c r="G640" s="4">
        <v>3234</v>
      </c>
      <c r="H640" s="13">
        <f t="shared" si="18"/>
        <v>48.51</v>
      </c>
      <c r="I640" s="13">
        <f t="shared" si="19"/>
        <v>291.06</v>
      </c>
      <c r="J640" s="3">
        <v>116</v>
      </c>
      <c r="K640" s="14" t="s">
        <v>1357</v>
      </c>
      <c r="L640" s="15" t="s">
        <v>610</v>
      </c>
      <c r="M640" s="3" t="s">
        <v>1640</v>
      </c>
      <c r="N640" s="4" t="s">
        <v>1664</v>
      </c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2.75">
      <c r="A641" s="3" t="s">
        <v>577</v>
      </c>
      <c r="B641" s="4" t="s">
        <v>608</v>
      </c>
      <c r="C641" s="4" t="s">
        <v>609</v>
      </c>
      <c r="D641" s="4" t="s">
        <v>7</v>
      </c>
      <c r="E641" s="17">
        <v>7</v>
      </c>
      <c r="F641" s="4">
        <v>539</v>
      </c>
      <c r="G641" s="4">
        <v>3773</v>
      </c>
      <c r="H641" s="13">
        <f t="shared" si="18"/>
        <v>48.51</v>
      </c>
      <c r="I641" s="13">
        <f t="shared" si="19"/>
        <v>339.57</v>
      </c>
      <c r="J641" s="3">
        <v>128</v>
      </c>
      <c r="K641" s="14" t="s">
        <v>1358</v>
      </c>
      <c r="L641" s="15" t="s">
        <v>610</v>
      </c>
      <c r="M641" s="3" t="s">
        <v>1640</v>
      </c>
      <c r="N641" s="4" t="s">
        <v>1664</v>
      </c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2.75">
      <c r="A642" s="3" t="s">
        <v>577</v>
      </c>
      <c r="B642" s="4" t="s">
        <v>608</v>
      </c>
      <c r="C642" s="4" t="s">
        <v>609</v>
      </c>
      <c r="D642" s="4" t="s">
        <v>7</v>
      </c>
      <c r="E642" s="17">
        <v>8</v>
      </c>
      <c r="F642" s="4">
        <v>539</v>
      </c>
      <c r="G642" s="4">
        <v>4312</v>
      </c>
      <c r="H642" s="13">
        <f t="shared" ref="H642:H705" si="20">F642*0.09</f>
        <v>48.51</v>
      </c>
      <c r="I642" s="13">
        <f t="shared" ref="I642:I705" si="21">E642*H642</f>
        <v>388.08</v>
      </c>
      <c r="J642" s="3">
        <v>140</v>
      </c>
      <c r="K642" s="14" t="s">
        <v>1359</v>
      </c>
      <c r="L642" s="15" t="s">
        <v>610</v>
      </c>
      <c r="M642" s="3" t="s">
        <v>1640</v>
      </c>
      <c r="N642" s="4" t="s">
        <v>1664</v>
      </c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2.75">
      <c r="A643" s="3" t="s">
        <v>577</v>
      </c>
      <c r="B643" s="4" t="s">
        <v>608</v>
      </c>
      <c r="C643" s="4" t="s">
        <v>609</v>
      </c>
      <c r="D643" s="4" t="s">
        <v>7</v>
      </c>
      <c r="E643" s="17">
        <v>10</v>
      </c>
      <c r="F643" s="4">
        <v>539</v>
      </c>
      <c r="G643" s="4">
        <v>5390</v>
      </c>
      <c r="H643" s="13">
        <f t="shared" si="20"/>
        <v>48.51</v>
      </c>
      <c r="I643" s="13">
        <f t="shared" si="21"/>
        <v>485.09999999999997</v>
      </c>
      <c r="J643" s="3">
        <v>152</v>
      </c>
      <c r="K643" s="14" t="s">
        <v>1360</v>
      </c>
      <c r="L643" s="15" t="s">
        <v>610</v>
      </c>
      <c r="M643" s="3" t="s">
        <v>1640</v>
      </c>
      <c r="N643" s="4" t="s">
        <v>1664</v>
      </c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2.75">
      <c r="A644" s="3" t="s">
        <v>577</v>
      </c>
      <c r="B644" s="4" t="s">
        <v>608</v>
      </c>
      <c r="C644" s="4" t="s">
        <v>609</v>
      </c>
      <c r="D644" s="4" t="s">
        <v>7</v>
      </c>
      <c r="E644" s="17">
        <v>16</v>
      </c>
      <c r="F644" s="4">
        <v>539</v>
      </c>
      <c r="G644" s="4">
        <v>8624</v>
      </c>
      <c r="H644" s="13">
        <f t="shared" si="20"/>
        <v>48.51</v>
      </c>
      <c r="I644" s="13">
        <f t="shared" si="21"/>
        <v>776.16</v>
      </c>
      <c r="J644" s="3">
        <v>164</v>
      </c>
      <c r="K644" s="14" t="s">
        <v>1361</v>
      </c>
      <c r="L644" s="15" t="s">
        <v>610</v>
      </c>
      <c r="M644" s="3" t="s">
        <v>1640</v>
      </c>
      <c r="N644" s="4" t="s">
        <v>1664</v>
      </c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2.75">
      <c r="A645" s="3" t="s">
        <v>577</v>
      </c>
      <c r="B645" s="4" t="s">
        <v>608</v>
      </c>
      <c r="C645" s="4" t="s">
        <v>609</v>
      </c>
      <c r="D645" s="4" t="s">
        <v>7</v>
      </c>
      <c r="E645" s="17">
        <v>16</v>
      </c>
      <c r="F645" s="4">
        <v>539</v>
      </c>
      <c r="G645" s="4">
        <v>8624</v>
      </c>
      <c r="H645" s="13">
        <f t="shared" si="20"/>
        <v>48.51</v>
      </c>
      <c r="I645" s="13">
        <f t="shared" si="21"/>
        <v>776.16</v>
      </c>
      <c r="J645" s="3">
        <v>176</v>
      </c>
      <c r="K645" s="14" t="s">
        <v>1362</v>
      </c>
      <c r="L645" s="15" t="s">
        <v>610</v>
      </c>
      <c r="M645" s="3" t="s">
        <v>1640</v>
      </c>
      <c r="N645" s="4" t="s">
        <v>1664</v>
      </c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2.75">
      <c r="A646" s="3" t="s">
        <v>577</v>
      </c>
      <c r="B646" s="4" t="s">
        <v>581</v>
      </c>
      <c r="C646" s="4" t="s">
        <v>582</v>
      </c>
      <c r="D646" s="4" t="s">
        <v>7</v>
      </c>
      <c r="E646" s="17">
        <v>8</v>
      </c>
      <c r="F646" s="4">
        <v>839</v>
      </c>
      <c r="G646" s="4">
        <v>6712</v>
      </c>
      <c r="H646" s="13">
        <f t="shared" si="20"/>
        <v>75.509999999999991</v>
      </c>
      <c r="I646" s="13">
        <f t="shared" si="21"/>
        <v>604.07999999999993</v>
      </c>
      <c r="J646" s="3" t="s">
        <v>691</v>
      </c>
      <c r="K646" s="14" t="s">
        <v>1372</v>
      </c>
      <c r="L646" s="15" t="s">
        <v>583</v>
      </c>
      <c r="M646" s="3" t="s">
        <v>1643</v>
      </c>
      <c r="N646" s="4" t="s">
        <v>1662</v>
      </c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2.75">
      <c r="A647" s="3" t="s">
        <v>577</v>
      </c>
      <c r="B647" s="4" t="s">
        <v>593</v>
      </c>
      <c r="C647" s="4" t="s">
        <v>594</v>
      </c>
      <c r="D647" s="4" t="s">
        <v>7</v>
      </c>
      <c r="E647" s="17">
        <v>4</v>
      </c>
      <c r="F647" s="4">
        <v>699</v>
      </c>
      <c r="G647" s="4">
        <v>2796</v>
      </c>
      <c r="H647" s="13">
        <f t="shared" si="20"/>
        <v>62.91</v>
      </c>
      <c r="I647" s="13">
        <f t="shared" si="21"/>
        <v>251.64</v>
      </c>
      <c r="J647" s="3" t="s">
        <v>691</v>
      </c>
      <c r="K647" s="14" t="s">
        <v>1376</v>
      </c>
      <c r="L647" s="15" t="s">
        <v>595</v>
      </c>
      <c r="M647" s="3" t="s">
        <v>1644</v>
      </c>
      <c r="N647" s="4" t="s">
        <v>1662</v>
      </c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2.75">
      <c r="A648" s="3" t="s">
        <v>577</v>
      </c>
      <c r="B648" s="4" t="s">
        <v>581</v>
      </c>
      <c r="C648" s="4" t="s">
        <v>582</v>
      </c>
      <c r="D648" s="4" t="s">
        <v>7</v>
      </c>
      <c r="E648" s="17">
        <v>15</v>
      </c>
      <c r="F648" s="4">
        <v>839</v>
      </c>
      <c r="G648" s="4">
        <v>12585</v>
      </c>
      <c r="H648" s="13">
        <f t="shared" si="20"/>
        <v>75.509999999999991</v>
      </c>
      <c r="I648" s="13">
        <f t="shared" si="21"/>
        <v>1132.6499999999999</v>
      </c>
      <c r="J648" s="3" t="s">
        <v>692</v>
      </c>
      <c r="K648" s="14" t="s">
        <v>1373</v>
      </c>
      <c r="L648" s="15" t="s">
        <v>583</v>
      </c>
      <c r="M648" s="3" t="s">
        <v>1643</v>
      </c>
      <c r="N648" s="4" t="s">
        <v>1662</v>
      </c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2.75">
      <c r="A649" s="3" t="s">
        <v>577</v>
      </c>
      <c r="B649" s="4" t="s">
        <v>593</v>
      </c>
      <c r="C649" s="4" t="s">
        <v>594</v>
      </c>
      <c r="D649" s="4" t="s">
        <v>7</v>
      </c>
      <c r="E649" s="17">
        <v>7</v>
      </c>
      <c r="F649" s="4">
        <v>699</v>
      </c>
      <c r="G649" s="4">
        <v>4893</v>
      </c>
      <c r="H649" s="13">
        <f t="shared" si="20"/>
        <v>62.91</v>
      </c>
      <c r="I649" s="13">
        <f t="shared" si="21"/>
        <v>440.37</v>
      </c>
      <c r="J649" s="3" t="s">
        <v>692</v>
      </c>
      <c r="K649" s="14" t="s">
        <v>1377</v>
      </c>
      <c r="L649" s="15" t="s">
        <v>595</v>
      </c>
      <c r="M649" s="3" t="s">
        <v>1644</v>
      </c>
      <c r="N649" s="4" t="s">
        <v>1662</v>
      </c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2.75">
      <c r="A650" s="3" t="s">
        <v>577</v>
      </c>
      <c r="B650" s="4" t="s">
        <v>581</v>
      </c>
      <c r="C650" s="4" t="s">
        <v>582</v>
      </c>
      <c r="D650" s="4" t="s">
        <v>7</v>
      </c>
      <c r="E650" s="17">
        <v>15</v>
      </c>
      <c r="F650" s="4">
        <v>839</v>
      </c>
      <c r="G650" s="4">
        <v>12585</v>
      </c>
      <c r="H650" s="13">
        <f t="shared" si="20"/>
        <v>75.509999999999991</v>
      </c>
      <c r="I650" s="13">
        <f t="shared" si="21"/>
        <v>1132.6499999999999</v>
      </c>
      <c r="J650" s="3" t="s">
        <v>689</v>
      </c>
      <c r="K650" s="14" t="s">
        <v>1374</v>
      </c>
      <c r="L650" s="15" t="s">
        <v>583</v>
      </c>
      <c r="M650" s="3" t="s">
        <v>1643</v>
      </c>
      <c r="N650" s="4" t="s">
        <v>1662</v>
      </c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2.75">
      <c r="A651" s="3" t="s">
        <v>577</v>
      </c>
      <c r="B651" s="4" t="s">
        <v>593</v>
      </c>
      <c r="C651" s="4" t="s">
        <v>594</v>
      </c>
      <c r="D651" s="4" t="s">
        <v>7</v>
      </c>
      <c r="E651" s="17">
        <v>7</v>
      </c>
      <c r="F651" s="4">
        <v>699</v>
      </c>
      <c r="G651" s="4">
        <v>4893</v>
      </c>
      <c r="H651" s="13">
        <f t="shared" si="20"/>
        <v>62.91</v>
      </c>
      <c r="I651" s="13">
        <f t="shared" si="21"/>
        <v>440.37</v>
      </c>
      <c r="J651" s="3" t="s">
        <v>689</v>
      </c>
      <c r="K651" s="14" t="s">
        <v>1378</v>
      </c>
      <c r="L651" s="15" t="s">
        <v>595</v>
      </c>
      <c r="M651" s="3" t="s">
        <v>1644</v>
      </c>
      <c r="N651" s="4" t="s">
        <v>1662</v>
      </c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2.75">
      <c r="A652" s="3" t="s">
        <v>577</v>
      </c>
      <c r="B652" s="4" t="s">
        <v>581</v>
      </c>
      <c r="C652" s="4" t="s">
        <v>582</v>
      </c>
      <c r="D652" s="4" t="s">
        <v>7</v>
      </c>
      <c r="E652" s="17">
        <v>6</v>
      </c>
      <c r="F652" s="4">
        <v>839</v>
      </c>
      <c r="G652" s="4">
        <v>5034</v>
      </c>
      <c r="H652" s="13">
        <f t="shared" si="20"/>
        <v>75.509999999999991</v>
      </c>
      <c r="I652" s="13">
        <f t="shared" si="21"/>
        <v>453.05999999999995</v>
      </c>
      <c r="J652" s="3" t="s">
        <v>688</v>
      </c>
      <c r="K652" s="14" t="s">
        <v>1375</v>
      </c>
      <c r="L652" s="15" t="s">
        <v>583</v>
      </c>
      <c r="M652" s="3" t="s">
        <v>1643</v>
      </c>
      <c r="N652" s="4" t="s">
        <v>1662</v>
      </c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2.75">
      <c r="A653" s="3" t="s">
        <v>577</v>
      </c>
      <c r="B653" s="4" t="s">
        <v>593</v>
      </c>
      <c r="C653" s="4" t="s">
        <v>594</v>
      </c>
      <c r="D653" s="4" t="s">
        <v>7</v>
      </c>
      <c r="E653" s="17">
        <v>2</v>
      </c>
      <c r="F653" s="4">
        <v>699</v>
      </c>
      <c r="G653" s="4">
        <v>1398</v>
      </c>
      <c r="H653" s="13">
        <f t="shared" si="20"/>
        <v>62.91</v>
      </c>
      <c r="I653" s="13">
        <f t="shared" si="21"/>
        <v>125.82</v>
      </c>
      <c r="J653" s="3" t="s">
        <v>688</v>
      </c>
      <c r="K653" s="14" t="s">
        <v>1379</v>
      </c>
      <c r="L653" s="15" t="s">
        <v>595</v>
      </c>
      <c r="M653" s="3" t="s">
        <v>1644</v>
      </c>
      <c r="N653" s="4" t="s">
        <v>1662</v>
      </c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2.75">
      <c r="A654" s="3" t="s">
        <v>577</v>
      </c>
      <c r="B654" s="4" t="s">
        <v>602</v>
      </c>
      <c r="C654" s="4" t="s">
        <v>603</v>
      </c>
      <c r="D654" s="4" t="s">
        <v>115</v>
      </c>
      <c r="E654" s="17">
        <v>39</v>
      </c>
      <c r="F654" s="4">
        <v>219</v>
      </c>
      <c r="G654" s="4">
        <v>8541</v>
      </c>
      <c r="H654" s="13">
        <f t="shared" si="20"/>
        <v>19.71</v>
      </c>
      <c r="I654" s="13">
        <f t="shared" si="21"/>
        <v>768.69</v>
      </c>
      <c r="J654" s="3" t="s">
        <v>691</v>
      </c>
      <c r="K654" s="14" t="s">
        <v>1380</v>
      </c>
      <c r="L654" s="15" t="s">
        <v>604</v>
      </c>
      <c r="M654" s="3">
        <v>512748</v>
      </c>
      <c r="N654" s="4" t="s">
        <v>1662</v>
      </c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2.75">
      <c r="A655" s="3" t="s">
        <v>577</v>
      </c>
      <c r="B655" s="4" t="s">
        <v>602</v>
      </c>
      <c r="C655" s="4" t="s">
        <v>603</v>
      </c>
      <c r="D655" s="4" t="s">
        <v>115</v>
      </c>
      <c r="E655" s="17">
        <v>1</v>
      </c>
      <c r="F655" s="4">
        <v>219</v>
      </c>
      <c r="G655" s="4">
        <v>219</v>
      </c>
      <c r="H655" s="13">
        <f t="shared" si="20"/>
        <v>19.71</v>
      </c>
      <c r="I655" s="13">
        <f t="shared" si="21"/>
        <v>19.71</v>
      </c>
      <c r="J655" s="3" t="s">
        <v>692</v>
      </c>
      <c r="K655" s="14" t="s">
        <v>1381</v>
      </c>
      <c r="L655" s="15" t="s">
        <v>604</v>
      </c>
      <c r="M655" s="3">
        <v>512748</v>
      </c>
      <c r="N655" s="4" t="s">
        <v>1662</v>
      </c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2.75">
      <c r="A656" s="3" t="s">
        <v>577</v>
      </c>
      <c r="B656" s="4" t="s">
        <v>602</v>
      </c>
      <c r="C656" s="4" t="s">
        <v>603</v>
      </c>
      <c r="D656" s="4" t="s">
        <v>115</v>
      </c>
      <c r="E656" s="17">
        <v>7</v>
      </c>
      <c r="F656" s="4">
        <v>219</v>
      </c>
      <c r="G656" s="4">
        <v>1533</v>
      </c>
      <c r="H656" s="13">
        <f t="shared" si="20"/>
        <v>19.71</v>
      </c>
      <c r="I656" s="13">
        <f t="shared" si="21"/>
        <v>137.97</v>
      </c>
      <c r="J656" s="3" t="s">
        <v>690</v>
      </c>
      <c r="K656" s="14" t="s">
        <v>1382</v>
      </c>
      <c r="L656" s="15" t="s">
        <v>604</v>
      </c>
      <c r="M656" s="3">
        <v>512748</v>
      </c>
      <c r="N656" s="4" t="s">
        <v>1662</v>
      </c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2.75">
      <c r="A657" s="3" t="s">
        <v>577</v>
      </c>
      <c r="B657" s="4" t="s">
        <v>599</v>
      </c>
      <c r="C657" s="4" t="s">
        <v>600</v>
      </c>
      <c r="D657" s="4" t="s">
        <v>470</v>
      </c>
      <c r="E657" s="17">
        <v>56</v>
      </c>
      <c r="F657" s="4">
        <v>419</v>
      </c>
      <c r="G657" s="4">
        <v>23464</v>
      </c>
      <c r="H657" s="13">
        <f t="shared" si="20"/>
        <v>37.71</v>
      </c>
      <c r="I657" s="13">
        <f t="shared" si="21"/>
        <v>2111.7600000000002</v>
      </c>
      <c r="J657" s="3" t="s">
        <v>689</v>
      </c>
      <c r="K657" s="14" t="s">
        <v>1344</v>
      </c>
      <c r="L657" s="15" t="s">
        <v>601</v>
      </c>
      <c r="M657" s="3">
        <v>681030001</v>
      </c>
      <c r="N657" s="4" t="s">
        <v>1663</v>
      </c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2.75">
      <c r="A658" s="3" t="s">
        <v>577</v>
      </c>
      <c r="B658" s="4" t="s">
        <v>578</v>
      </c>
      <c r="C658" s="4" t="s">
        <v>579</v>
      </c>
      <c r="D658" s="4" t="s">
        <v>470</v>
      </c>
      <c r="E658" s="17">
        <v>73</v>
      </c>
      <c r="F658" s="4">
        <v>279</v>
      </c>
      <c r="G658" s="4">
        <v>20367</v>
      </c>
      <c r="H658" s="13">
        <f t="shared" si="20"/>
        <v>25.11</v>
      </c>
      <c r="I658" s="13">
        <f t="shared" si="21"/>
        <v>1833.03</v>
      </c>
      <c r="J658" s="3" t="s">
        <v>689</v>
      </c>
      <c r="K658" s="14" t="s">
        <v>1346</v>
      </c>
      <c r="L658" s="15" t="s">
        <v>580</v>
      </c>
      <c r="M658" s="3">
        <v>521015001</v>
      </c>
      <c r="N658" s="4" t="s">
        <v>1663</v>
      </c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2.75">
      <c r="A659" s="3" t="s">
        <v>577</v>
      </c>
      <c r="B659" s="4" t="s">
        <v>596</v>
      </c>
      <c r="C659" s="4" t="s">
        <v>597</v>
      </c>
      <c r="D659" s="4" t="s">
        <v>470</v>
      </c>
      <c r="E659" s="17">
        <v>22</v>
      </c>
      <c r="F659" s="4">
        <v>279</v>
      </c>
      <c r="G659" s="4">
        <v>6138</v>
      </c>
      <c r="H659" s="13">
        <f t="shared" si="20"/>
        <v>25.11</v>
      </c>
      <c r="I659" s="13">
        <f t="shared" si="21"/>
        <v>552.41999999999996</v>
      </c>
      <c r="J659" s="3" t="s">
        <v>688</v>
      </c>
      <c r="K659" s="14" t="s">
        <v>1345</v>
      </c>
      <c r="L659" s="15" t="s">
        <v>598</v>
      </c>
      <c r="M659" s="3">
        <v>573010001</v>
      </c>
      <c r="N659" s="4" t="s">
        <v>1662</v>
      </c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2.75">
      <c r="A660" s="3" t="s">
        <v>614</v>
      </c>
      <c r="B660" s="4" t="s">
        <v>615</v>
      </c>
      <c r="C660" s="4" t="s">
        <v>616</v>
      </c>
      <c r="D660" s="4" t="s">
        <v>470</v>
      </c>
      <c r="E660" s="17">
        <v>7</v>
      </c>
      <c r="F660" s="4">
        <v>179</v>
      </c>
      <c r="G660" s="4">
        <v>1253</v>
      </c>
      <c r="H660" s="13">
        <f t="shared" si="20"/>
        <v>16.11</v>
      </c>
      <c r="I660" s="13">
        <f t="shared" si="21"/>
        <v>112.77</v>
      </c>
      <c r="J660" s="3" t="s">
        <v>1218</v>
      </c>
      <c r="K660" s="14" t="s">
        <v>1383</v>
      </c>
      <c r="L660" s="15" t="s">
        <v>617</v>
      </c>
      <c r="M660" s="3">
        <v>100001496200</v>
      </c>
      <c r="N660" s="4" t="s">
        <v>1663</v>
      </c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2.75">
      <c r="A661" s="3" t="s">
        <v>614</v>
      </c>
      <c r="B661" s="4" t="s">
        <v>615</v>
      </c>
      <c r="C661" s="4" t="s">
        <v>616</v>
      </c>
      <c r="D661" s="4" t="s">
        <v>470</v>
      </c>
      <c r="E661" s="17">
        <v>13</v>
      </c>
      <c r="F661" s="4">
        <v>179</v>
      </c>
      <c r="G661" s="4">
        <v>2327</v>
      </c>
      <c r="H661" s="13">
        <f t="shared" si="20"/>
        <v>16.11</v>
      </c>
      <c r="I661" s="13">
        <f t="shared" si="21"/>
        <v>209.43</v>
      </c>
      <c r="J661" s="3" t="s">
        <v>1219</v>
      </c>
      <c r="K661" s="14" t="s">
        <v>1384</v>
      </c>
      <c r="L661" s="15" t="s">
        <v>617</v>
      </c>
      <c r="M661" s="3">
        <v>100001496200</v>
      </c>
      <c r="N661" s="4" t="s">
        <v>1663</v>
      </c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2.75">
      <c r="A662" s="3" t="s">
        <v>618</v>
      </c>
      <c r="B662" s="4" t="s">
        <v>619</v>
      </c>
      <c r="C662" s="4" t="s">
        <v>620</v>
      </c>
      <c r="D662" s="4" t="s">
        <v>469</v>
      </c>
      <c r="E662" s="17">
        <v>2</v>
      </c>
      <c r="F662" s="4">
        <v>1399</v>
      </c>
      <c r="G662" s="4">
        <v>2798</v>
      </c>
      <c r="H662" s="13">
        <f t="shared" si="20"/>
        <v>125.91</v>
      </c>
      <c r="I662" s="13">
        <f t="shared" si="21"/>
        <v>251.82</v>
      </c>
      <c r="J662" s="3" t="s">
        <v>1257</v>
      </c>
      <c r="K662" s="14" t="s">
        <v>1385</v>
      </c>
      <c r="L662" s="15" t="s">
        <v>621</v>
      </c>
      <c r="M662" s="3" t="s">
        <v>1645</v>
      </c>
      <c r="N662" s="4" t="s">
        <v>1663</v>
      </c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2.75">
      <c r="A663" s="3" t="s">
        <v>618</v>
      </c>
      <c r="B663" s="4" t="s">
        <v>619</v>
      </c>
      <c r="C663" s="4" t="s">
        <v>620</v>
      </c>
      <c r="D663" s="4" t="s">
        <v>469</v>
      </c>
      <c r="E663" s="17">
        <v>1</v>
      </c>
      <c r="F663" s="4">
        <v>1399</v>
      </c>
      <c r="G663" s="4">
        <v>1399</v>
      </c>
      <c r="H663" s="13">
        <f t="shared" si="20"/>
        <v>125.91</v>
      </c>
      <c r="I663" s="13">
        <f t="shared" si="21"/>
        <v>125.91</v>
      </c>
      <c r="J663" s="3" t="s">
        <v>1258</v>
      </c>
      <c r="K663" s="14" t="s">
        <v>1386</v>
      </c>
      <c r="L663" s="15" t="s">
        <v>621</v>
      </c>
      <c r="M663" s="3" t="s">
        <v>1645</v>
      </c>
      <c r="N663" s="4" t="s">
        <v>1663</v>
      </c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2.75">
      <c r="A664" s="3" t="s">
        <v>618</v>
      </c>
      <c r="B664" s="4" t="s">
        <v>619</v>
      </c>
      <c r="C664" s="4" t="s">
        <v>620</v>
      </c>
      <c r="D664" s="4" t="s">
        <v>469</v>
      </c>
      <c r="E664" s="17">
        <v>3</v>
      </c>
      <c r="F664" s="4">
        <v>1399</v>
      </c>
      <c r="G664" s="4">
        <v>4197</v>
      </c>
      <c r="H664" s="13">
        <f t="shared" si="20"/>
        <v>125.91</v>
      </c>
      <c r="I664" s="13">
        <f t="shared" si="21"/>
        <v>377.73</v>
      </c>
      <c r="J664" s="3" t="s">
        <v>1259</v>
      </c>
      <c r="K664" s="14" t="s">
        <v>1387</v>
      </c>
      <c r="L664" s="15" t="s">
        <v>621</v>
      </c>
      <c r="M664" s="3" t="s">
        <v>1645</v>
      </c>
      <c r="N664" s="4" t="s">
        <v>1663</v>
      </c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2.75">
      <c r="A665" s="3" t="s">
        <v>618</v>
      </c>
      <c r="B665" s="4" t="s">
        <v>619</v>
      </c>
      <c r="C665" s="4" t="s">
        <v>620</v>
      </c>
      <c r="D665" s="4" t="s">
        <v>469</v>
      </c>
      <c r="E665" s="17">
        <v>2</v>
      </c>
      <c r="F665" s="4">
        <v>1399</v>
      </c>
      <c r="G665" s="4">
        <v>2798</v>
      </c>
      <c r="H665" s="13">
        <f t="shared" si="20"/>
        <v>125.91</v>
      </c>
      <c r="I665" s="13">
        <f t="shared" si="21"/>
        <v>251.82</v>
      </c>
      <c r="J665" s="3" t="s">
        <v>1262</v>
      </c>
      <c r="K665" s="14" t="s">
        <v>1388</v>
      </c>
      <c r="L665" s="15" t="s">
        <v>621</v>
      </c>
      <c r="M665" s="3" t="s">
        <v>1645</v>
      </c>
      <c r="N665" s="4" t="s">
        <v>1663</v>
      </c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2.75">
      <c r="A666" s="3" t="s">
        <v>618</v>
      </c>
      <c r="B666" s="4" t="s">
        <v>619</v>
      </c>
      <c r="C666" s="4" t="s">
        <v>620</v>
      </c>
      <c r="D666" s="4" t="s">
        <v>469</v>
      </c>
      <c r="E666" s="17">
        <v>3</v>
      </c>
      <c r="F666" s="4">
        <v>1399</v>
      </c>
      <c r="G666" s="4">
        <v>4197</v>
      </c>
      <c r="H666" s="13">
        <f t="shared" si="20"/>
        <v>125.91</v>
      </c>
      <c r="I666" s="13">
        <f t="shared" si="21"/>
        <v>377.73</v>
      </c>
      <c r="J666" s="3" t="s">
        <v>1260</v>
      </c>
      <c r="K666" s="14" t="s">
        <v>1389</v>
      </c>
      <c r="L666" s="15" t="s">
        <v>621</v>
      </c>
      <c r="M666" s="3" t="s">
        <v>1645</v>
      </c>
      <c r="N666" s="4" t="s">
        <v>1663</v>
      </c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2.75">
      <c r="A667" s="3" t="s">
        <v>618</v>
      </c>
      <c r="B667" s="4" t="s">
        <v>619</v>
      </c>
      <c r="C667" s="4" t="s">
        <v>620</v>
      </c>
      <c r="D667" s="4" t="s">
        <v>469</v>
      </c>
      <c r="E667" s="17">
        <v>4</v>
      </c>
      <c r="F667" s="4">
        <v>1399</v>
      </c>
      <c r="G667" s="4">
        <v>5596</v>
      </c>
      <c r="H667" s="13">
        <f t="shared" si="20"/>
        <v>125.91</v>
      </c>
      <c r="I667" s="13">
        <f t="shared" si="21"/>
        <v>503.64</v>
      </c>
      <c r="J667" s="3" t="s">
        <v>1263</v>
      </c>
      <c r="K667" s="14" t="s">
        <v>1390</v>
      </c>
      <c r="L667" s="15" t="s">
        <v>621</v>
      </c>
      <c r="M667" s="3" t="s">
        <v>1645</v>
      </c>
      <c r="N667" s="4" t="s">
        <v>1663</v>
      </c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2.75">
      <c r="A668" s="3" t="s">
        <v>618</v>
      </c>
      <c r="B668" s="4" t="s">
        <v>619</v>
      </c>
      <c r="C668" s="4" t="s">
        <v>620</v>
      </c>
      <c r="D668" s="4" t="s">
        <v>469</v>
      </c>
      <c r="E668" s="17">
        <v>2</v>
      </c>
      <c r="F668" s="4">
        <v>1399</v>
      </c>
      <c r="G668" s="4">
        <v>2798</v>
      </c>
      <c r="H668" s="13">
        <f t="shared" si="20"/>
        <v>125.91</v>
      </c>
      <c r="I668" s="13">
        <f t="shared" si="21"/>
        <v>251.82</v>
      </c>
      <c r="J668" s="3" t="s">
        <v>1261</v>
      </c>
      <c r="K668" s="14" t="s">
        <v>1391</v>
      </c>
      <c r="L668" s="15" t="s">
        <v>621</v>
      </c>
      <c r="M668" s="3" t="s">
        <v>1645</v>
      </c>
      <c r="N668" s="4" t="s">
        <v>1663</v>
      </c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2.75">
      <c r="A669" s="3" t="s">
        <v>618</v>
      </c>
      <c r="B669" s="4" t="s">
        <v>619</v>
      </c>
      <c r="C669" s="4" t="s">
        <v>620</v>
      </c>
      <c r="D669" s="4" t="s">
        <v>469</v>
      </c>
      <c r="E669" s="17">
        <v>3</v>
      </c>
      <c r="F669" s="4">
        <v>1399</v>
      </c>
      <c r="G669" s="4">
        <v>4197</v>
      </c>
      <c r="H669" s="13">
        <f t="shared" si="20"/>
        <v>125.91</v>
      </c>
      <c r="I669" s="13">
        <f t="shared" si="21"/>
        <v>377.73</v>
      </c>
      <c r="J669" s="3" t="s">
        <v>1265</v>
      </c>
      <c r="K669" s="14" t="s">
        <v>1392</v>
      </c>
      <c r="L669" s="15" t="s">
        <v>621</v>
      </c>
      <c r="M669" s="3" t="s">
        <v>1645</v>
      </c>
      <c r="N669" s="4" t="s">
        <v>1663</v>
      </c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2.75">
      <c r="A670" s="3" t="s">
        <v>618</v>
      </c>
      <c r="B670" s="4" t="s">
        <v>619</v>
      </c>
      <c r="C670" s="4" t="s">
        <v>620</v>
      </c>
      <c r="D670" s="4" t="s">
        <v>469</v>
      </c>
      <c r="E670" s="17">
        <v>3</v>
      </c>
      <c r="F670" s="4">
        <v>1399</v>
      </c>
      <c r="G670" s="4">
        <v>4197</v>
      </c>
      <c r="H670" s="13">
        <f t="shared" si="20"/>
        <v>125.91</v>
      </c>
      <c r="I670" s="13">
        <f t="shared" si="21"/>
        <v>377.73</v>
      </c>
      <c r="J670" s="3" t="s">
        <v>1264</v>
      </c>
      <c r="K670" s="14" t="s">
        <v>1393</v>
      </c>
      <c r="L670" s="15" t="s">
        <v>621</v>
      </c>
      <c r="M670" s="3" t="s">
        <v>1645</v>
      </c>
      <c r="N670" s="4" t="s">
        <v>1663</v>
      </c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2.75">
      <c r="A671" s="3" t="s">
        <v>618</v>
      </c>
      <c r="B671" s="4" t="s">
        <v>619</v>
      </c>
      <c r="C671" s="4" t="s">
        <v>620</v>
      </c>
      <c r="D671" s="4" t="s">
        <v>469</v>
      </c>
      <c r="E671" s="17">
        <v>2</v>
      </c>
      <c r="F671" s="4">
        <v>1399</v>
      </c>
      <c r="G671" s="4">
        <v>2798</v>
      </c>
      <c r="H671" s="13">
        <f t="shared" si="20"/>
        <v>125.91</v>
      </c>
      <c r="I671" s="13">
        <f t="shared" si="21"/>
        <v>251.82</v>
      </c>
      <c r="J671" s="3" t="s">
        <v>1266</v>
      </c>
      <c r="K671" s="14" t="s">
        <v>1394</v>
      </c>
      <c r="L671" s="15" t="s">
        <v>621</v>
      </c>
      <c r="M671" s="3" t="s">
        <v>1645</v>
      </c>
      <c r="N671" s="4" t="s">
        <v>1663</v>
      </c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2.75">
      <c r="A672" s="3" t="s">
        <v>622</v>
      </c>
      <c r="B672" s="4" t="s">
        <v>656</v>
      </c>
      <c r="C672" s="4" t="s">
        <v>657</v>
      </c>
      <c r="D672" s="4" t="s">
        <v>9</v>
      </c>
      <c r="E672" s="17">
        <v>26</v>
      </c>
      <c r="F672" s="4">
        <v>259</v>
      </c>
      <c r="G672" s="4">
        <v>6734</v>
      </c>
      <c r="H672" s="13">
        <f t="shared" si="20"/>
        <v>23.31</v>
      </c>
      <c r="I672" s="13">
        <f t="shared" si="21"/>
        <v>606.05999999999995</v>
      </c>
      <c r="J672" s="3" t="s">
        <v>1217</v>
      </c>
      <c r="K672" s="14" t="s">
        <v>1414</v>
      </c>
      <c r="L672" s="15" t="s">
        <v>658</v>
      </c>
      <c r="M672" s="3" t="s">
        <v>1650</v>
      </c>
      <c r="N672" s="4" t="s">
        <v>1663</v>
      </c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2.75">
      <c r="A673" s="3" t="s">
        <v>622</v>
      </c>
      <c r="B673" s="4" t="s">
        <v>671</v>
      </c>
      <c r="C673" s="4" t="s">
        <v>672</v>
      </c>
      <c r="D673" s="4" t="s">
        <v>8</v>
      </c>
      <c r="E673" s="17">
        <v>11</v>
      </c>
      <c r="F673" s="4">
        <v>839</v>
      </c>
      <c r="G673" s="4">
        <v>9229</v>
      </c>
      <c r="H673" s="13">
        <f t="shared" si="20"/>
        <v>75.509999999999991</v>
      </c>
      <c r="I673" s="13">
        <f t="shared" si="21"/>
        <v>830.6099999999999</v>
      </c>
      <c r="J673" s="3" t="s">
        <v>691</v>
      </c>
      <c r="K673" s="14" t="s">
        <v>1451</v>
      </c>
      <c r="L673" s="15" t="s">
        <v>673</v>
      </c>
      <c r="M673" s="3" t="s">
        <v>1660</v>
      </c>
      <c r="N673" s="4" t="s">
        <v>1662</v>
      </c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2.75">
      <c r="A674" s="3" t="s">
        <v>622</v>
      </c>
      <c r="B674" s="4" t="s">
        <v>671</v>
      </c>
      <c r="C674" s="4" t="s">
        <v>672</v>
      </c>
      <c r="D674" s="4" t="s">
        <v>8</v>
      </c>
      <c r="E674" s="17">
        <v>22</v>
      </c>
      <c r="F674" s="4">
        <v>839</v>
      </c>
      <c r="G674" s="4">
        <v>18458</v>
      </c>
      <c r="H674" s="13">
        <f t="shared" si="20"/>
        <v>75.509999999999991</v>
      </c>
      <c r="I674" s="13">
        <f t="shared" si="21"/>
        <v>1661.2199999999998</v>
      </c>
      <c r="J674" s="3" t="s">
        <v>692</v>
      </c>
      <c r="K674" s="14" t="s">
        <v>1452</v>
      </c>
      <c r="L674" s="15" t="s">
        <v>673</v>
      </c>
      <c r="M674" s="3" t="s">
        <v>1660</v>
      </c>
      <c r="N674" s="4" t="s">
        <v>1662</v>
      </c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2.75">
      <c r="A675" s="3" t="s">
        <v>622</v>
      </c>
      <c r="B675" s="4" t="s">
        <v>644</v>
      </c>
      <c r="C675" s="4" t="s">
        <v>645</v>
      </c>
      <c r="D675" s="4" t="s">
        <v>8</v>
      </c>
      <c r="E675" s="17">
        <v>16</v>
      </c>
      <c r="F675" s="4">
        <v>539</v>
      </c>
      <c r="G675" s="4">
        <v>8624</v>
      </c>
      <c r="H675" s="13">
        <f t="shared" si="20"/>
        <v>48.51</v>
      </c>
      <c r="I675" s="13">
        <f t="shared" si="21"/>
        <v>776.16</v>
      </c>
      <c r="J675" s="3" t="s">
        <v>689</v>
      </c>
      <c r="K675" s="14" t="s">
        <v>1408</v>
      </c>
      <c r="L675" s="15" t="s">
        <v>646</v>
      </c>
      <c r="M675" s="3" t="s">
        <v>1648</v>
      </c>
      <c r="N675" s="4" t="s">
        <v>1662</v>
      </c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2.75">
      <c r="A676" s="3" t="s">
        <v>622</v>
      </c>
      <c r="B676" s="4" t="s">
        <v>671</v>
      </c>
      <c r="C676" s="4" t="s">
        <v>672</v>
      </c>
      <c r="D676" s="4" t="s">
        <v>8</v>
      </c>
      <c r="E676" s="17">
        <v>21</v>
      </c>
      <c r="F676" s="4">
        <v>839</v>
      </c>
      <c r="G676" s="4">
        <v>17619</v>
      </c>
      <c r="H676" s="13">
        <f t="shared" si="20"/>
        <v>75.509999999999991</v>
      </c>
      <c r="I676" s="13">
        <f t="shared" si="21"/>
        <v>1585.7099999999998</v>
      </c>
      <c r="J676" s="3" t="s">
        <v>689</v>
      </c>
      <c r="K676" s="14" t="s">
        <v>1453</v>
      </c>
      <c r="L676" s="15" t="s">
        <v>673</v>
      </c>
      <c r="M676" s="3" t="s">
        <v>1660</v>
      </c>
      <c r="N676" s="4" t="s">
        <v>1662</v>
      </c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2.75">
      <c r="A677" s="3" t="s">
        <v>622</v>
      </c>
      <c r="B677" s="4" t="s">
        <v>671</v>
      </c>
      <c r="C677" s="4" t="s">
        <v>672</v>
      </c>
      <c r="D677" s="4" t="s">
        <v>8</v>
      </c>
      <c r="E677" s="17">
        <v>3</v>
      </c>
      <c r="F677" s="4">
        <v>839</v>
      </c>
      <c r="G677" s="4">
        <v>2517</v>
      </c>
      <c r="H677" s="13">
        <f t="shared" si="20"/>
        <v>75.509999999999991</v>
      </c>
      <c r="I677" s="13">
        <f t="shared" si="21"/>
        <v>226.52999999999997</v>
      </c>
      <c r="J677" s="3" t="s">
        <v>690</v>
      </c>
      <c r="K677" s="14" t="s">
        <v>1454</v>
      </c>
      <c r="L677" s="15" t="s">
        <v>673</v>
      </c>
      <c r="M677" s="3" t="s">
        <v>1660</v>
      </c>
      <c r="N677" s="4" t="s">
        <v>1662</v>
      </c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2.75">
      <c r="A678" s="3" t="s">
        <v>622</v>
      </c>
      <c r="B678" s="4" t="s">
        <v>644</v>
      </c>
      <c r="C678" s="4" t="s">
        <v>645</v>
      </c>
      <c r="D678" s="4" t="s">
        <v>8</v>
      </c>
      <c r="E678" s="17">
        <v>9</v>
      </c>
      <c r="F678" s="4">
        <v>539</v>
      </c>
      <c r="G678" s="4">
        <v>4851</v>
      </c>
      <c r="H678" s="13">
        <f t="shared" si="20"/>
        <v>48.51</v>
      </c>
      <c r="I678" s="13">
        <f t="shared" si="21"/>
        <v>436.59</v>
      </c>
      <c r="J678" s="3" t="s">
        <v>688</v>
      </c>
      <c r="K678" s="14" t="s">
        <v>1409</v>
      </c>
      <c r="L678" s="15" t="s">
        <v>646</v>
      </c>
      <c r="M678" s="3" t="s">
        <v>1648</v>
      </c>
      <c r="N678" s="4" t="s">
        <v>1662</v>
      </c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2.75">
      <c r="A679" s="3" t="s">
        <v>622</v>
      </c>
      <c r="B679" s="4" t="s">
        <v>671</v>
      </c>
      <c r="C679" s="4" t="s">
        <v>672</v>
      </c>
      <c r="D679" s="4" t="s">
        <v>8</v>
      </c>
      <c r="E679" s="17">
        <v>7</v>
      </c>
      <c r="F679" s="4">
        <v>839</v>
      </c>
      <c r="G679" s="4">
        <v>5873</v>
      </c>
      <c r="H679" s="13">
        <f t="shared" si="20"/>
        <v>75.509999999999991</v>
      </c>
      <c r="I679" s="13">
        <f t="shared" si="21"/>
        <v>528.56999999999994</v>
      </c>
      <c r="J679" s="3" t="s">
        <v>688</v>
      </c>
      <c r="K679" s="14" t="s">
        <v>1455</v>
      </c>
      <c r="L679" s="15" t="s">
        <v>673</v>
      </c>
      <c r="M679" s="3" t="s">
        <v>1660</v>
      </c>
      <c r="N679" s="4" t="s">
        <v>1662</v>
      </c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2.75">
      <c r="A680" s="3" t="s">
        <v>622</v>
      </c>
      <c r="B680" s="4" t="s">
        <v>623</v>
      </c>
      <c r="C680" s="4" t="s">
        <v>624</v>
      </c>
      <c r="D680" s="4" t="s">
        <v>10</v>
      </c>
      <c r="E680" s="17">
        <v>49</v>
      </c>
      <c r="F680" s="4">
        <v>239</v>
      </c>
      <c r="G680" s="4">
        <v>11711</v>
      </c>
      <c r="H680" s="13">
        <f t="shared" si="20"/>
        <v>21.509999999999998</v>
      </c>
      <c r="I680" s="13">
        <f t="shared" si="21"/>
        <v>1053.99</v>
      </c>
      <c r="J680" s="3" t="s">
        <v>1396</v>
      </c>
      <c r="K680" s="14" t="s">
        <v>1395</v>
      </c>
      <c r="L680" s="15" t="s">
        <v>625</v>
      </c>
      <c r="M680" s="3">
        <v>1312435</v>
      </c>
      <c r="N680" s="4" t="s">
        <v>1664</v>
      </c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2.75">
      <c r="A681" s="3" t="s">
        <v>622</v>
      </c>
      <c r="B681" s="4" t="s">
        <v>623</v>
      </c>
      <c r="C681" s="4" t="s">
        <v>624</v>
      </c>
      <c r="D681" s="4" t="s">
        <v>10</v>
      </c>
      <c r="E681" s="17">
        <v>11</v>
      </c>
      <c r="F681" s="4">
        <v>239</v>
      </c>
      <c r="G681" s="4">
        <v>2629</v>
      </c>
      <c r="H681" s="13">
        <f t="shared" si="20"/>
        <v>21.509999999999998</v>
      </c>
      <c r="I681" s="13">
        <f t="shared" si="21"/>
        <v>236.60999999999999</v>
      </c>
      <c r="J681" s="3" t="s">
        <v>1398</v>
      </c>
      <c r="K681" s="14" t="s">
        <v>1397</v>
      </c>
      <c r="L681" s="15" t="s">
        <v>625</v>
      </c>
      <c r="M681" s="3">
        <v>1312435</v>
      </c>
      <c r="N681" s="4" t="s">
        <v>1664</v>
      </c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2.75">
      <c r="A682" s="3" t="s">
        <v>622</v>
      </c>
      <c r="B682" s="4" t="s">
        <v>653</v>
      </c>
      <c r="C682" s="4" t="s">
        <v>654</v>
      </c>
      <c r="D682" s="4" t="s">
        <v>10</v>
      </c>
      <c r="E682" s="17">
        <v>6</v>
      </c>
      <c r="F682" s="4">
        <v>259</v>
      </c>
      <c r="G682" s="4">
        <v>1554</v>
      </c>
      <c r="H682" s="13">
        <f t="shared" si="20"/>
        <v>23.31</v>
      </c>
      <c r="I682" s="13">
        <f t="shared" si="21"/>
        <v>139.85999999999999</v>
      </c>
      <c r="J682" s="3" t="s">
        <v>691</v>
      </c>
      <c r="K682" s="14" t="s">
        <v>1422</v>
      </c>
      <c r="L682" s="15" t="s">
        <v>655</v>
      </c>
      <c r="M682" s="3" t="s">
        <v>1653</v>
      </c>
      <c r="N682" s="4" t="s">
        <v>1665</v>
      </c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2.75">
      <c r="A683" s="3" t="s">
        <v>622</v>
      </c>
      <c r="B683" s="4" t="s">
        <v>632</v>
      </c>
      <c r="C683" s="4" t="s">
        <v>633</v>
      </c>
      <c r="D683" s="4" t="s">
        <v>10</v>
      </c>
      <c r="E683" s="17">
        <v>8</v>
      </c>
      <c r="F683" s="4">
        <v>279</v>
      </c>
      <c r="G683" s="4">
        <v>2232</v>
      </c>
      <c r="H683" s="13">
        <f t="shared" si="20"/>
        <v>25.11</v>
      </c>
      <c r="I683" s="13">
        <f t="shared" si="21"/>
        <v>200.88</v>
      </c>
      <c r="J683" s="3" t="s">
        <v>692</v>
      </c>
      <c r="K683" s="14" t="s">
        <v>1403</v>
      </c>
      <c r="L683" s="15" t="s">
        <v>634</v>
      </c>
      <c r="M683" s="3">
        <v>1332981</v>
      </c>
      <c r="N683" s="4" t="s">
        <v>1662</v>
      </c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2.75">
      <c r="A684" s="3" t="s">
        <v>622</v>
      </c>
      <c r="B684" s="4" t="s">
        <v>632</v>
      </c>
      <c r="C684" s="4" t="s">
        <v>633</v>
      </c>
      <c r="D684" s="4" t="s">
        <v>10</v>
      </c>
      <c r="E684" s="17">
        <v>33</v>
      </c>
      <c r="F684" s="4">
        <v>279</v>
      </c>
      <c r="G684" s="4">
        <v>9207</v>
      </c>
      <c r="H684" s="13">
        <f t="shared" si="20"/>
        <v>25.11</v>
      </c>
      <c r="I684" s="13">
        <f t="shared" si="21"/>
        <v>828.63</v>
      </c>
      <c r="J684" s="3" t="s">
        <v>1223</v>
      </c>
      <c r="K684" s="14" t="s">
        <v>1404</v>
      </c>
      <c r="L684" s="15" t="s">
        <v>634</v>
      </c>
      <c r="M684" s="3">
        <v>1332981</v>
      </c>
      <c r="N684" s="4" t="s">
        <v>1662</v>
      </c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2.75">
      <c r="A685" s="3" t="s">
        <v>622</v>
      </c>
      <c r="B685" s="4" t="s">
        <v>653</v>
      </c>
      <c r="C685" s="4" t="s">
        <v>654</v>
      </c>
      <c r="D685" s="4" t="s">
        <v>10</v>
      </c>
      <c r="E685" s="17">
        <v>31</v>
      </c>
      <c r="F685" s="4">
        <v>259</v>
      </c>
      <c r="G685" s="4">
        <v>8029</v>
      </c>
      <c r="H685" s="13">
        <f t="shared" si="20"/>
        <v>23.31</v>
      </c>
      <c r="I685" s="13">
        <f t="shared" si="21"/>
        <v>722.61</v>
      </c>
      <c r="J685" s="3" t="s">
        <v>690</v>
      </c>
      <c r="K685" s="14" t="s">
        <v>1423</v>
      </c>
      <c r="L685" s="15" t="s">
        <v>655</v>
      </c>
      <c r="M685" s="3" t="s">
        <v>1653</v>
      </c>
      <c r="N685" s="4" t="s">
        <v>1665</v>
      </c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2.75">
      <c r="A686" s="3" t="s">
        <v>622</v>
      </c>
      <c r="B686" s="4" t="s">
        <v>659</v>
      </c>
      <c r="C686" s="4" t="s">
        <v>660</v>
      </c>
      <c r="D686" s="4" t="s">
        <v>71</v>
      </c>
      <c r="E686" s="17">
        <v>2</v>
      </c>
      <c r="F686" s="4">
        <v>539</v>
      </c>
      <c r="G686" s="4">
        <v>1078</v>
      </c>
      <c r="H686" s="13">
        <f t="shared" si="20"/>
        <v>48.51</v>
      </c>
      <c r="I686" s="13">
        <f t="shared" si="21"/>
        <v>97.02</v>
      </c>
      <c r="J686" s="3" t="s">
        <v>691</v>
      </c>
      <c r="K686" s="14" t="s">
        <v>1446</v>
      </c>
      <c r="L686" s="15" t="s">
        <v>661</v>
      </c>
      <c r="M686" s="3" t="s">
        <v>1659</v>
      </c>
      <c r="N686" s="4" t="s">
        <v>1662</v>
      </c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2.75">
      <c r="A687" s="3" t="s">
        <v>622</v>
      </c>
      <c r="B687" s="4" t="s">
        <v>659</v>
      </c>
      <c r="C687" s="4" t="s">
        <v>660</v>
      </c>
      <c r="D687" s="4" t="s">
        <v>71</v>
      </c>
      <c r="E687" s="17">
        <v>8</v>
      </c>
      <c r="F687" s="4">
        <v>539</v>
      </c>
      <c r="G687" s="4">
        <v>4312</v>
      </c>
      <c r="H687" s="13">
        <f t="shared" si="20"/>
        <v>48.51</v>
      </c>
      <c r="I687" s="13">
        <f t="shared" si="21"/>
        <v>388.08</v>
      </c>
      <c r="J687" s="3" t="s">
        <v>692</v>
      </c>
      <c r="K687" s="14" t="s">
        <v>1447</v>
      </c>
      <c r="L687" s="15" t="s">
        <v>661</v>
      </c>
      <c r="M687" s="3" t="s">
        <v>1659</v>
      </c>
      <c r="N687" s="4" t="s">
        <v>1662</v>
      </c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2.75">
      <c r="A688" s="3" t="s">
        <v>622</v>
      </c>
      <c r="B688" s="4" t="s">
        <v>659</v>
      </c>
      <c r="C688" s="4" t="s">
        <v>660</v>
      </c>
      <c r="D688" s="4" t="s">
        <v>71</v>
      </c>
      <c r="E688" s="17">
        <v>14</v>
      </c>
      <c r="F688" s="4">
        <v>539</v>
      </c>
      <c r="G688" s="4">
        <v>7546</v>
      </c>
      <c r="H688" s="13">
        <f t="shared" si="20"/>
        <v>48.51</v>
      </c>
      <c r="I688" s="13">
        <f t="shared" si="21"/>
        <v>679.14</v>
      </c>
      <c r="J688" s="3" t="s">
        <v>689</v>
      </c>
      <c r="K688" s="14" t="s">
        <v>1448</v>
      </c>
      <c r="L688" s="15" t="s">
        <v>661</v>
      </c>
      <c r="M688" s="3" t="s">
        <v>1659</v>
      </c>
      <c r="N688" s="4" t="s">
        <v>1662</v>
      </c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2.75">
      <c r="A689" s="3" t="s">
        <v>622</v>
      </c>
      <c r="B689" s="4" t="s">
        <v>659</v>
      </c>
      <c r="C689" s="4" t="s">
        <v>660</v>
      </c>
      <c r="D689" s="4" t="s">
        <v>71</v>
      </c>
      <c r="E689" s="17">
        <v>1</v>
      </c>
      <c r="F689" s="4">
        <v>539</v>
      </c>
      <c r="G689" s="4">
        <v>539</v>
      </c>
      <c r="H689" s="13">
        <f t="shared" si="20"/>
        <v>48.51</v>
      </c>
      <c r="I689" s="13">
        <f t="shared" si="21"/>
        <v>48.51</v>
      </c>
      <c r="J689" s="3" t="s">
        <v>690</v>
      </c>
      <c r="K689" s="14" t="s">
        <v>1449</v>
      </c>
      <c r="L689" s="15" t="s">
        <v>661</v>
      </c>
      <c r="M689" s="3" t="s">
        <v>1659</v>
      </c>
      <c r="N689" s="4" t="s">
        <v>1662</v>
      </c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2.75">
      <c r="A690" s="3" t="s">
        <v>622</v>
      </c>
      <c r="B690" s="4" t="s">
        <v>659</v>
      </c>
      <c r="C690" s="4" t="s">
        <v>660</v>
      </c>
      <c r="D690" s="4" t="s">
        <v>71</v>
      </c>
      <c r="E690" s="17">
        <v>6</v>
      </c>
      <c r="F690" s="4">
        <v>539</v>
      </c>
      <c r="G690" s="4">
        <v>3234</v>
      </c>
      <c r="H690" s="13">
        <f t="shared" si="20"/>
        <v>48.51</v>
      </c>
      <c r="I690" s="13">
        <f t="shared" si="21"/>
        <v>291.06</v>
      </c>
      <c r="J690" s="3" t="s">
        <v>688</v>
      </c>
      <c r="K690" s="14" t="s">
        <v>1450</v>
      </c>
      <c r="L690" s="15" t="s">
        <v>661</v>
      </c>
      <c r="M690" s="3" t="s">
        <v>1659</v>
      </c>
      <c r="N690" s="4" t="s">
        <v>1662</v>
      </c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2.75">
      <c r="A691" s="3" t="s">
        <v>622</v>
      </c>
      <c r="B691" s="4" t="s">
        <v>680</v>
      </c>
      <c r="C691" s="4" t="s">
        <v>681</v>
      </c>
      <c r="D691" s="4" t="s">
        <v>28</v>
      </c>
      <c r="E691" s="17">
        <v>14</v>
      </c>
      <c r="F691" s="4">
        <v>539</v>
      </c>
      <c r="G691" s="4">
        <v>7546</v>
      </c>
      <c r="H691" s="13">
        <f t="shared" si="20"/>
        <v>48.51</v>
      </c>
      <c r="I691" s="13">
        <f t="shared" si="21"/>
        <v>679.14</v>
      </c>
      <c r="J691" s="3" t="s">
        <v>691</v>
      </c>
      <c r="K691" s="14" t="s">
        <v>1441</v>
      </c>
      <c r="L691" s="15" t="s">
        <v>682</v>
      </c>
      <c r="M691" s="3" t="s">
        <v>1658</v>
      </c>
      <c r="N691" s="4" t="s">
        <v>1663</v>
      </c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2.75">
      <c r="A692" s="3" t="s">
        <v>622</v>
      </c>
      <c r="B692" s="4" t="s">
        <v>680</v>
      </c>
      <c r="C692" s="4" t="s">
        <v>681</v>
      </c>
      <c r="D692" s="4" t="s">
        <v>28</v>
      </c>
      <c r="E692" s="17">
        <v>13</v>
      </c>
      <c r="F692" s="4">
        <v>539</v>
      </c>
      <c r="G692" s="4">
        <v>7007</v>
      </c>
      <c r="H692" s="13">
        <f t="shared" si="20"/>
        <v>48.51</v>
      </c>
      <c r="I692" s="13">
        <f t="shared" si="21"/>
        <v>630.63</v>
      </c>
      <c r="J692" s="3" t="s">
        <v>692</v>
      </c>
      <c r="K692" s="14" t="s">
        <v>1442</v>
      </c>
      <c r="L692" s="15" t="s">
        <v>682</v>
      </c>
      <c r="M692" s="3" t="s">
        <v>1658</v>
      </c>
      <c r="N692" s="4" t="s">
        <v>1663</v>
      </c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2.75">
      <c r="A693" s="3" t="s">
        <v>622</v>
      </c>
      <c r="B693" s="4" t="s">
        <v>680</v>
      </c>
      <c r="C693" s="4" t="s">
        <v>681</v>
      </c>
      <c r="D693" s="4" t="s">
        <v>28</v>
      </c>
      <c r="E693" s="17">
        <v>7</v>
      </c>
      <c r="F693" s="4">
        <v>539</v>
      </c>
      <c r="G693" s="4">
        <v>3773</v>
      </c>
      <c r="H693" s="13">
        <f t="shared" si="20"/>
        <v>48.51</v>
      </c>
      <c r="I693" s="13">
        <f t="shared" si="21"/>
        <v>339.57</v>
      </c>
      <c r="J693" s="3" t="s">
        <v>689</v>
      </c>
      <c r="K693" s="14" t="s">
        <v>1443</v>
      </c>
      <c r="L693" s="15" t="s">
        <v>682</v>
      </c>
      <c r="M693" s="3" t="s">
        <v>1658</v>
      </c>
      <c r="N693" s="4" t="s">
        <v>1663</v>
      </c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2.75">
      <c r="A694" s="3" t="s">
        <v>622</v>
      </c>
      <c r="B694" s="4" t="s">
        <v>680</v>
      </c>
      <c r="C694" s="4" t="s">
        <v>681</v>
      </c>
      <c r="D694" s="4" t="s">
        <v>28</v>
      </c>
      <c r="E694" s="17">
        <v>5</v>
      </c>
      <c r="F694" s="4">
        <v>539</v>
      </c>
      <c r="G694" s="4">
        <v>2695</v>
      </c>
      <c r="H694" s="13">
        <f t="shared" si="20"/>
        <v>48.51</v>
      </c>
      <c r="I694" s="13">
        <f t="shared" si="21"/>
        <v>242.54999999999998</v>
      </c>
      <c r="J694" s="3" t="s">
        <v>690</v>
      </c>
      <c r="K694" s="14" t="s">
        <v>1444</v>
      </c>
      <c r="L694" s="15" t="s">
        <v>682</v>
      </c>
      <c r="M694" s="3" t="s">
        <v>1658</v>
      </c>
      <c r="N694" s="4" t="s">
        <v>1663</v>
      </c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2.75">
      <c r="A695" s="3" t="s">
        <v>622</v>
      </c>
      <c r="B695" s="4" t="s">
        <v>680</v>
      </c>
      <c r="C695" s="4" t="s">
        <v>681</v>
      </c>
      <c r="D695" s="4" t="s">
        <v>28</v>
      </c>
      <c r="E695" s="17">
        <v>2</v>
      </c>
      <c r="F695" s="4">
        <v>539</v>
      </c>
      <c r="G695" s="4">
        <v>1078</v>
      </c>
      <c r="H695" s="13">
        <f t="shared" si="20"/>
        <v>48.51</v>
      </c>
      <c r="I695" s="13">
        <f t="shared" si="21"/>
        <v>97.02</v>
      </c>
      <c r="J695" s="3" t="s">
        <v>860</v>
      </c>
      <c r="K695" s="14" t="s">
        <v>1445</v>
      </c>
      <c r="L695" s="15" t="s">
        <v>682</v>
      </c>
      <c r="M695" s="3" t="s">
        <v>1658</v>
      </c>
      <c r="N695" s="4" t="s">
        <v>1663</v>
      </c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2.75">
      <c r="A696" s="3" t="s">
        <v>622</v>
      </c>
      <c r="B696" s="4" t="s">
        <v>662</v>
      </c>
      <c r="C696" s="4" t="s">
        <v>663</v>
      </c>
      <c r="D696" s="4" t="s">
        <v>7</v>
      </c>
      <c r="E696" s="17">
        <v>6</v>
      </c>
      <c r="F696" s="4">
        <v>839</v>
      </c>
      <c r="G696" s="4">
        <v>5034</v>
      </c>
      <c r="H696" s="13">
        <f t="shared" si="20"/>
        <v>75.509999999999991</v>
      </c>
      <c r="I696" s="13">
        <f t="shared" si="21"/>
        <v>453.05999999999995</v>
      </c>
      <c r="J696" s="3" t="s">
        <v>691</v>
      </c>
      <c r="K696" s="14" t="s">
        <v>1400</v>
      </c>
      <c r="L696" s="15" t="s">
        <v>664</v>
      </c>
      <c r="M696" s="3">
        <v>1351725001</v>
      </c>
      <c r="N696" s="4" t="s">
        <v>1662</v>
      </c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2.75">
      <c r="A697" s="3" t="s">
        <v>622</v>
      </c>
      <c r="B697" s="4" t="s">
        <v>674</v>
      </c>
      <c r="C697" s="4" t="s">
        <v>675</v>
      </c>
      <c r="D697" s="4" t="s">
        <v>7</v>
      </c>
      <c r="E697" s="17">
        <v>8</v>
      </c>
      <c r="F697" s="4">
        <v>979</v>
      </c>
      <c r="G697" s="4">
        <v>7832</v>
      </c>
      <c r="H697" s="13">
        <f t="shared" si="20"/>
        <v>88.11</v>
      </c>
      <c r="I697" s="13">
        <f t="shared" si="21"/>
        <v>704.88</v>
      </c>
      <c r="J697" s="3" t="s">
        <v>691</v>
      </c>
      <c r="K697" s="14" t="s">
        <v>1424</v>
      </c>
      <c r="L697" s="15" t="s">
        <v>676</v>
      </c>
      <c r="M697" s="3" t="s">
        <v>1654</v>
      </c>
      <c r="N697" s="4" t="s">
        <v>1662</v>
      </c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2.75">
      <c r="A698" s="3" t="s">
        <v>622</v>
      </c>
      <c r="B698" s="4" t="s">
        <v>626</v>
      </c>
      <c r="C698" s="4" t="s">
        <v>627</v>
      </c>
      <c r="D698" s="4" t="s">
        <v>7</v>
      </c>
      <c r="E698" s="17">
        <v>6</v>
      </c>
      <c r="F698" s="4">
        <v>739</v>
      </c>
      <c r="G698" s="4">
        <v>4434</v>
      </c>
      <c r="H698" s="13">
        <f t="shared" si="20"/>
        <v>66.509999999999991</v>
      </c>
      <c r="I698" s="13">
        <f t="shared" si="21"/>
        <v>399.05999999999995</v>
      </c>
      <c r="J698" s="3" t="s">
        <v>691</v>
      </c>
      <c r="K698" s="14" t="s">
        <v>1436</v>
      </c>
      <c r="L698" s="15" t="s">
        <v>628</v>
      </c>
      <c r="M698" s="3" t="s">
        <v>1657</v>
      </c>
      <c r="N698" s="4" t="s">
        <v>1662</v>
      </c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2.75">
      <c r="A699" s="3" t="s">
        <v>622</v>
      </c>
      <c r="B699" s="4" t="s">
        <v>683</v>
      </c>
      <c r="C699" s="4" t="s">
        <v>684</v>
      </c>
      <c r="D699" s="4" t="s">
        <v>7</v>
      </c>
      <c r="E699" s="17">
        <v>10</v>
      </c>
      <c r="F699" s="4">
        <v>539</v>
      </c>
      <c r="G699" s="4">
        <v>5390</v>
      </c>
      <c r="H699" s="13">
        <f t="shared" si="20"/>
        <v>48.51</v>
      </c>
      <c r="I699" s="13">
        <f t="shared" si="21"/>
        <v>485.09999999999997</v>
      </c>
      <c r="J699" s="3" t="s">
        <v>692</v>
      </c>
      <c r="K699" s="14" t="s">
        <v>1419</v>
      </c>
      <c r="L699" s="15" t="s">
        <v>685</v>
      </c>
      <c r="M699" s="3" t="s">
        <v>1652</v>
      </c>
      <c r="N699" s="4" t="s">
        <v>1662</v>
      </c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2.75">
      <c r="A700" s="3" t="s">
        <v>622</v>
      </c>
      <c r="B700" s="4" t="s">
        <v>674</v>
      </c>
      <c r="C700" s="4" t="s">
        <v>675</v>
      </c>
      <c r="D700" s="4" t="s">
        <v>7</v>
      </c>
      <c r="E700" s="17">
        <v>16</v>
      </c>
      <c r="F700" s="4">
        <v>979</v>
      </c>
      <c r="G700" s="4">
        <v>15664</v>
      </c>
      <c r="H700" s="13">
        <f t="shared" si="20"/>
        <v>88.11</v>
      </c>
      <c r="I700" s="13">
        <f t="shared" si="21"/>
        <v>1409.76</v>
      </c>
      <c r="J700" s="3" t="s">
        <v>692</v>
      </c>
      <c r="K700" s="14" t="s">
        <v>1425</v>
      </c>
      <c r="L700" s="15" t="s">
        <v>676</v>
      </c>
      <c r="M700" s="3" t="s">
        <v>1654</v>
      </c>
      <c r="N700" s="4" t="s">
        <v>1662</v>
      </c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2.75">
      <c r="A701" s="3" t="s">
        <v>622</v>
      </c>
      <c r="B701" s="4" t="s">
        <v>626</v>
      </c>
      <c r="C701" s="4" t="s">
        <v>627</v>
      </c>
      <c r="D701" s="4" t="s">
        <v>7</v>
      </c>
      <c r="E701" s="17">
        <v>11</v>
      </c>
      <c r="F701" s="4">
        <v>739</v>
      </c>
      <c r="G701" s="4">
        <v>8129</v>
      </c>
      <c r="H701" s="13">
        <f t="shared" si="20"/>
        <v>66.509999999999991</v>
      </c>
      <c r="I701" s="13">
        <f t="shared" si="21"/>
        <v>731.6099999999999</v>
      </c>
      <c r="J701" s="3" t="s">
        <v>692</v>
      </c>
      <c r="K701" s="14" t="s">
        <v>1437</v>
      </c>
      <c r="L701" s="15" t="s">
        <v>628</v>
      </c>
      <c r="M701" s="3" t="s">
        <v>1657</v>
      </c>
      <c r="N701" s="4" t="s">
        <v>1662</v>
      </c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2.75">
      <c r="A702" s="3" t="s">
        <v>622</v>
      </c>
      <c r="B702" s="4" t="s">
        <v>662</v>
      </c>
      <c r="C702" s="4" t="s">
        <v>663</v>
      </c>
      <c r="D702" s="4" t="s">
        <v>7</v>
      </c>
      <c r="E702" s="17">
        <v>21</v>
      </c>
      <c r="F702" s="4">
        <v>839</v>
      </c>
      <c r="G702" s="4">
        <v>17619</v>
      </c>
      <c r="H702" s="13">
        <f t="shared" si="20"/>
        <v>75.509999999999991</v>
      </c>
      <c r="I702" s="13">
        <f t="shared" si="21"/>
        <v>1585.7099999999998</v>
      </c>
      <c r="J702" s="3" t="s">
        <v>689</v>
      </c>
      <c r="K702" s="14" t="s">
        <v>1401</v>
      </c>
      <c r="L702" s="15" t="s">
        <v>664</v>
      </c>
      <c r="M702" s="3">
        <v>1351725001</v>
      </c>
      <c r="N702" s="4" t="s">
        <v>1662</v>
      </c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2.75">
      <c r="A703" s="3" t="s">
        <v>622</v>
      </c>
      <c r="B703" s="4" t="s">
        <v>638</v>
      </c>
      <c r="C703" s="4" t="s">
        <v>639</v>
      </c>
      <c r="D703" s="4" t="s">
        <v>7</v>
      </c>
      <c r="E703" s="17">
        <v>15</v>
      </c>
      <c r="F703" s="4">
        <v>739</v>
      </c>
      <c r="G703" s="4">
        <v>11085</v>
      </c>
      <c r="H703" s="13">
        <f t="shared" si="20"/>
        <v>66.509999999999991</v>
      </c>
      <c r="I703" s="13">
        <f t="shared" si="21"/>
        <v>997.64999999999986</v>
      </c>
      <c r="J703" s="3" t="s">
        <v>689</v>
      </c>
      <c r="K703" s="14" t="s">
        <v>1405</v>
      </c>
      <c r="L703" s="15" t="s">
        <v>640</v>
      </c>
      <c r="M703" s="3">
        <v>1351707001</v>
      </c>
      <c r="N703" s="4" t="s">
        <v>1662</v>
      </c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2.75">
      <c r="A704" s="3" t="s">
        <v>622</v>
      </c>
      <c r="B704" s="4" t="s">
        <v>683</v>
      </c>
      <c r="C704" s="4" t="s">
        <v>684</v>
      </c>
      <c r="D704" s="4" t="s">
        <v>7</v>
      </c>
      <c r="E704" s="17">
        <v>21</v>
      </c>
      <c r="F704" s="4">
        <v>539</v>
      </c>
      <c r="G704" s="4">
        <v>11319</v>
      </c>
      <c r="H704" s="13">
        <f t="shared" si="20"/>
        <v>48.51</v>
      </c>
      <c r="I704" s="13">
        <f t="shared" si="21"/>
        <v>1018.7099999999999</v>
      </c>
      <c r="J704" s="3" t="s">
        <v>689</v>
      </c>
      <c r="K704" s="14" t="s">
        <v>1420</v>
      </c>
      <c r="L704" s="15" t="s">
        <v>685</v>
      </c>
      <c r="M704" s="3" t="s">
        <v>1652</v>
      </c>
      <c r="N704" s="4" t="s">
        <v>1662</v>
      </c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2.75">
      <c r="A705" s="3" t="s">
        <v>622</v>
      </c>
      <c r="B705" s="4" t="s">
        <v>674</v>
      </c>
      <c r="C705" s="4" t="s">
        <v>675</v>
      </c>
      <c r="D705" s="4" t="s">
        <v>7</v>
      </c>
      <c r="E705" s="17">
        <v>15</v>
      </c>
      <c r="F705" s="4">
        <v>979</v>
      </c>
      <c r="G705" s="4">
        <v>14685</v>
      </c>
      <c r="H705" s="13">
        <f t="shared" si="20"/>
        <v>88.11</v>
      </c>
      <c r="I705" s="13">
        <f t="shared" si="21"/>
        <v>1321.65</v>
      </c>
      <c r="J705" s="3" t="s">
        <v>689</v>
      </c>
      <c r="K705" s="14" t="s">
        <v>1426</v>
      </c>
      <c r="L705" s="15" t="s">
        <v>676</v>
      </c>
      <c r="M705" s="3" t="s">
        <v>1654</v>
      </c>
      <c r="N705" s="4" t="s">
        <v>1662</v>
      </c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2.75">
      <c r="A706" s="3" t="s">
        <v>622</v>
      </c>
      <c r="B706" s="4" t="s">
        <v>626</v>
      </c>
      <c r="C706" s="4" t="s">
        <v>627</v>
      </c>
      <c r="D706" s="4" t="s">
        <v>7</v>
      </c>
      <c r="E706" s="17">
        <v>10</v>
      </c>
      <c r="F706" s="4">
        <v>739</v>
      </c>
      <c r="G706" s="4">
        <v>7390</v>
      </c>
      <c r="H706" s="13">
        <f t="shared" ref="H706:H735" si="22">F706*0.09</f>
        <v>66.509999999999991</v>
      </c>
      <c r="I706" s="13">
        <f t="shared" ref="I706:I735" si="23">E706*H706</f>
        <v>665.09999999999991</v>
      </c>
      <c r="J706" s="3" t="s">
        <v>689</v>
      </c>
      <c r="K706" s="14" t="s">
        <v>1438</v>
      </c>
      <c r="L706" s="15" t="s">
        <v>628</v>
      </c>
      <c r="M706" s="3" t="s">
        <v>1657</v>
      </c>
      <c r="N706" s="4" t="s">
        <v>1662</v>
      </c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2.75">
      <c r="A707" s="3" t="s">
        <v>622</v>
      </c>
      <c r="B707" s="4" t="s">
        <v>674</v>
      </c>
      <c r="C707" s="4" t="s">
        <v>675</v>
      </c>
      <c r="D707" s="4" t="s">
        <v>7</v>
      </c>
      <c r="E707" s="17">
        <v>2</v>
      </c>
      <c r="F707" s="4">
        <v>979</v>
      </c>
      <c r="G707" s="4">
        <v>1958</v>
      </c>
      <c r="H707" s="13">
        <f t="shared" si="22"/>
        <v>88.11</v>
      </c>
      <c r="I707" s="13">
        <f t="shared" si="23"/>
        <v>176.22</v>
      </c>
      <c r="J707" s="3" t="s">
        <v>690</v>
      </c>
      <c r="K707" s="14" t="s">
        <v>1427</v>
      </c>
      <c r="L707" s="15" t="s">
        <v>676</v>
      </c>
      <c r="M707" s="3" t="s">
        <v>1654</v>
      </c>
      <c r="N707" s="4" t="s">
        <v>1662</v>
      </c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2.75">
      <c r="A708" s="3" t="s">
        <v>622</v>
      </c>
      <c r="B708" s="4" t="s">
        <v>626</v>
      </c>
      <c r="C708" s="4" t="s">
        <v>627</v>
      </c>
      <c r="D708" s="4" t="s">
        <v>7</v>
      </c>
      <c r="E708" s="17">
        <v>2</v>
      </c>
      <c r="F708" s="4">
        <v>739</v>
      </c>
      <c r="G708" s="4">
        <v>1478</v>
      </c>
      <c r="H708" s="13">
        <f t="shared" si="22"/>
        <v>66.509999999999991</v>
      </c>
      <c r="I708" s="13">
        <f t="shared" si="23"/>
        <v>133.01999999999998</v>
      </c>
      <c r="J708" s="3" t="s">
        <v>690</v>
      </c>
      <c r="K708" s="14" t="s">
        <v>1439</v>
      </c>
      <c r="L708" s="15" t="s">
        <v>628</v>
      </c>
      <c r="M708" s="3" t="s">
        <v>1657</v>
      </c>
      <c r="N708" s="4" t="s">
        <v>1662</v>
      </c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2.75">
      <c r="A709" s="3" t="s">
        <v>622</v>
      </c>
      <c r="B709" s="4" t="s">
        <v>662</v>
      </c>
      <c r="C709" s="4" t="s">
        <v>663</v>
      </c>
      <c r="D709" s="4" t="s">
        <v>7</v>
      </c>
      <c r="E709" s="17">
        <v>36</v>
      </c>
      <c r="F709" s="4">
        <v>839</v>
      </c>
      <c r="G709" s="4">
        <v>30204</v>
      </c>
      <c r="H709" s="13">
        <f t="shared" si="22"/>
        <v>75.509999999999991</v>
      </c>
      <c r="I709" s="13">
        <f t="shared" si="23"/>
        <v>2718.3599999999997</v>
      </c>
      <c r="J709" s="3" t="s">
        <v>688</v>
      </c>
      <c r="K709" s="14" t="s">
        <v>1402</v>
      </c>
      <c r="L709" s="15" t="s">
        <v>664</v>
      </c>
      <c r="M709" s="3">
        <v>1351725001</v>
      </c>
      <c r="N709" s="4" t="s">
        <v>1662</v>
      </c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2.75">
      <c r="A710" s="3" t="s">
        <v>622</v>
      </c>
      <c r="B710" s="4" t="s">
        <v>638</v>
      </c>
      <c r="C710" s="4" t="s">
        <v>639</v>
      </c>
      <c r="D710" s="4" t="s">
        <v>7</v>
      </c>
      <c r="E710" s="17">
        <v>19</v>
      </c>
      <c r="F710" s="4">
        <v>739</v>
      </c>
      <c r="G710" s="4">
        <v>14041</v>
      </c>
      <c r="H710" s="13">
        <f t="shared" si="22"/>
        <v>66.509999999999991</v>
      </c>
      <c r="I710" s="13">
        <f t="shared" si="23"/>
        <v>1263.6899999999998</v>
      </c>
      <c r="J710" s="3" t="s">
        <v>688</v>
      </c>
      <c r="K710" s="14" t="s">
        <v>1406</v>
      </c>
      <c r="L710" s="15" t="s">
        <v>640</v>
      </c>
      <c r="M710" s="3">
        <v>1351707001</v>
      </c>
      <c r="N710" s="4" t="s">
        <v>1662</v>
      </c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2.75">
      <c r="A711" s="3" t="s">
        <v>622</v>
      </c>
      <c r="B711" s="4" t="s">
        <v>683</v>
      </c>
      <c r="C711" s="4" t="s">
        <v>684</v>
      </c>
      <c r="D711" s="4" t="s">
        <v>7</v>
      </c>
      <c r="E711" s="17">
        <v>8</v>
      </c>
      <c r="F711" s="4">
        <v>539</v>
      </c>
      <c r="G711" s="4">
        <v>4312</v>
      </c>
      <c r="H711" s="13">
        <f t="shared" si="22"/>
        <v>48.51</v>
      </c>
      <c r="I711" s="13">
        <f t="shared" si="23"/>
        <v>388.08</v>
      </c>
      <c r="J711" s="3" t="s">
        <v>688</v>
      </c>
      <c r="K711" s="14" t="s">
        <v>1421</v>
      </c>
      <c r="L711" s="15" t="s">
        <v>685</v>
      </c>
      <c r="M711" s="3" t="s">
        <v>1652</v>
      </c>
      <c r="N711" s="4" t="s">
        <v>1662</v>
      </c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2.75">
      <c r="A712" s="3" t="s">
        <v>622</v>
      </c>
      <c r="B712" s="4" t="s">
        <v>674</v>
      </c>
      <c r="C712" s="4" t="s">
        <v>675</v>
      </c>
      <c r="D712" s="4" t="s">
        <v>7</v>
      </c>
      <c r="E712" s="17">
        <v>5</v>
      </c>
      <c r="F712" s="4">
        <v>979</v>
      </c>
      <c r="G712" s="4">
        <v>4895</v>
      </c>
      <c r="H712" s="13">
        <f t="shared" si="22"/>
        <v>88.11</v>
      </c>
      <c r="I712" s="13">
        <f t="shared" si="23"/>
        <v>440.55</v>
      </c>
      <c r="J712" s="3" t="s">
        <v>688</v>
      </c>
      <c r="K712" s="14" t="s">
        <v>1428</v>
      </c>
      <c r="L712" s="15" t="s">
        <v>676</v>
      </c>
      <c r="M712" s="3" t="s">
        <v>1654</v>
      </c>
      <c r="N712" s="4" t="s">
        <v>1662</v>
      </c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2.75">
      <c r="A713" s="3" t="s">
        <v>622</v>
      </c>
      <c r="B713" s="4" t="s">
        <v>626</v>
      </c>
      <c r="C713" s="4" t="s">
        <v>627</v>
      </c>
      <c r="D713" s="4" t="s">
        <v>7</v>
      </c>
      <c r="E713" s="17">
        <v>4</v>
      </c>
      <c r="F713" s="4">
        <v>739</v>
      </c>
      <c r="G713" s="4">
        <v>2956</v>
      </c>
      <c r="H713" s="13">
        <f t="shared" si="22"/>
        <v>66.509999999999991</v>
      </c>
      <c r="I713" s="13">
        <f t="shared" si="23"/>
        <v>266.03999999999996</v>
      </c>
      <c r="J713" s="3" t="s">
        <v>688</v>
      </c>
      <c r="K713" s="14" t="s">
        <v>1440</v>
      </c>
      <c r="L713" s="15" t="s">
        <v>628</v>
      </c>
      <c r="M713" s="3" t="s">
        <v>1657</v>
      </c>
      <c r="N713" s="4" t="s">
        <v>1662</v>
      </c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2.75">
      <c r="A714" s="3" t="s">
        <v>622</v>
      </c>
      <c r="B714" s="4" t="s">
        <v>665</v>
      </c>
      <c r="C714" s="4" t="s">
        <v>666</v>
      </c>
      <c r="D714" s="4" t="s">
        <v>115</v>
      </c>
      <c r="E714" s="17">
        <v>6</v>
      </c>
      <c r="F714" s="4">
        <v>739</v>
      </c>
      <c r="G714" s="4">
        <v>4434</v>
      </c>
      <c r="H714" s="13">
        <f t="shared" si="22"/>
        <v>66.509999999999991</v>
      </c>
      <c r="I714" s="13">
        <f t="shared" si="23"/>
        <v>399.05999999999995</v>
      </c>
      <c r="J714" s="3" t="s">
        <v>691</v>
      </c>
      <c r="K714" s="14" t="s">
        <v>1415</v>
      </c>
      <c r="L714" s="15" t="s">
        <v>667</v>
      </c>
      <c r="M714" s="3" t="s">
        <v>1651</v>
      </c>
      <c r="N714" s="4" t="s">
        <v>1662</v>
      </c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2.75">
      <c r="A715" s="3" t="s">
        <v>622</v>
      </c>
      <c r="B715" s="4" t="s">
        <v>641</v>
      </c>
      <c r="C715" s="4" t="s">
        <v>642</v>
      </c>
      <c r="D715" s="4" t="s">
        <v>115</v>
      </c>
      <c r="E715" s="17">
        <v>4</v>
      </c>
      <c r="F715" s="4">
        <v>499</v>
      </c>
      <c r="G715" s="4">
        <v>1996</v>
      </c>
      <c r="H715" s="13">
        <f t="shared" si="22"/>
        <v>44.91</v>
      </c>
      <c r="I715" s="13">
        <f t="shared" si="23"/>
        <v>179.64</v>
      </c>
      <c r="J715" s="3" t="s">
        <v>691</v>
      </c>
      <c r="K715" s="14" t="s">
        <v>1456</v>
      </c>
      <c r="L715" s="15" t="s">
        <v>643</v>
      </c>
      <c r="M715" s="3" t="s">
        <v>1661</v>
      </c>
      <c r="N715" s="4" t="s">
        <v>1662</v>
      </c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2.75">
      <c r="A716" s="3" t="s">
        <v>622</v>
      </c>
      <c r="B716" s="4" t="s">
        <v>665</v>
      </c>
      <c r="C716" s="4" t="s">
        <v>666</v>
      </c>
      <c r="D716" s="4" t="s">
        <v>115</v>
      </c>
      <c r="E716" s="17">
        <v>9</v>
      </c>
      <c r="F716" s="4">
        <v>739</v>
      </c>
      <c r="G716" s="4">
        <v>6651</v>
      </c>
      <c r="H716" s="13">
        <f t="shared" si="22"/>
        <v>66.509999999999991</v>
      </c>
      <c r="I716" s="13">
        <f t="shared" si="23"/>
        <v>598.58999999999992</v>
      </c>
      <c r="J716" s="3" t="s">
        <v>692</v>
      </c>
      <c r="K716" s="14" t="s">
        <v>1416</v>
      </c>
      <c r="L716" s="15" t="s">
        <v>667</v>
      </c>
      <c r="M716" s="3" t="s">
        <v>1651</v>
      </c>
      <c r="N716" s="4" t="s">
        <v>1662</v>
      </c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2.75">
      <c r="A717" s="3" t="s">
        <v>622</v>
      </c>
      <c r="B717" s="4" t="s">
        <v>641</v>
      </c>
      <c r="C717" s="4" t="s">
        <v>642</v>
      </c>
      <c r="D717" s="4" t="s">
        <v>115</v>
      </c>
      <c r="E717" s="17">
        <v>5</v>
      </c>
      <c r="F717" s="4">
        <v>499</v>
      </c>
      <c r="G717" s="4">
        <v>2495</v>
      </c>
      <c r="H717" s="13">
        <f t="shared" si="22"/>
        <v>44.91</v>
      </c>
      <c r="I717" s="13">
        <f t="shared" si="23"/>
        <v>224.54999999999998</v>
      </c>
      <c r="J717" s="3" t="s">
        <v>692</v>
      </c>
      <c r="K717" s="14" t="s">
        <v>1457</v>
      </c>
      <c r="L717" s="15" t="s">
        <v>643</v>
      </c>
      <c r="M717" s="3" t="s">
        <v>1661</v>
      </c>
      <c r="N717" s="4" t="s">
        <v>1662</v>
      </c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2.75">
      <c r="A718" s="3" t="s">
        <v>622</v>
      </c>
      <c r="B718" s="4" t="s">
        <v>665</v>
      </c>
      <c r="C718" s="4" t="s">
        <v>666</v>
      </c>
      <c r="D718" s="4" t="s">
        <v>115</v>
      </c>
      <c r="E718" s="17">
        <v>10</v>
      </c>
      <c r="F718" s="4">
        <v>739</v>
      </c>
      <c r="G718" s="4">
        <v>7390</v>
      </c>
      <c r="H718" s="13">
        <f t="shared" si="22"/>
        <v>66.509999999999991</v>
      </c>
      <c r="I718" s="13">
        <f t="shared" si="23"/>
        <v>665.09999999999991</v>
      </c>
      <c r="J718" s="3" t="s">
        <v>689</v>
      </c>
      <c r="K718" s="14" t="s">
        <v>1417</v>
      </c>
      <c r="L718" s="15" t="s">
        <v>667</v>
      </c>
      <c r="M718" s="3" t="s">
        <v>1651</v>
      </c>
      <c r="N718" s="4" t="s">
        <v>1662</v>
      </c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2.75">
      <c r="A719" s="3" t="s">
        <v>622</v>
      </c>
      <c r="B719" s="4" t="s">
        <v>641</v>
      </c>
      <c r="C719" s="4" t="s">
        <v>642</v>
      </c>
      <c r="D719" s="4" t="s">
        <v>115</v>
      </c>
      <c r="E719" s="17">
        <v>5</v>
      </c>
      <c r="F719" s="4">
        <v>499</v>
      </c>
      <c r="G719" s="4">
        <v>2495</v>
      </c>
      <c r="H719" s="13">
        <f t="shared" si="22"/>
        <v>44.91</v>
      </c>
      <c r="I719" s="13">
        <f t="shared" si="23"/>
        <v>224.54999999999998</v>
      </c>
      <c r="J719" s="3" t="s">
        <v>689</v>
      </c>
      <c r="K719" s="14" t="s">
        <v>1458</v>
      </c>
      <c r="L719" s="15" t="s">
        <v>643</v>
      </c>
      <c r="M719" s="3" t="s">
        <v>1661</v>
      </c>
      <c r="N719" s="4" t="s">
        <v>1662</v>
      </c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2.75">
      <c r="A720" s="3" t="s">
        <v>622</v>
      </c>
      <c r="B720" s="4" t="s">
        <v>641</v>
      </c>
      <c r="C720" s="4" t="s">
        <v>642</v>
      </c>
      <c r="D720" s="4" t="s">
        <v>115</v>
      </c>
      <c r="E720" s="17">
        <v>1</v>
      </c>
      <c r="F720" s="4">
        <v>499</v>
      </c>
      <c r="G720" s="4">
        <v>499</v>
      </c>
      <c r="H720" s="13">
        <f t="shared" si="22"/>
        <v>44.91</v>
      </c>
      <c r="I720" s="13">
        <f t="shared" si="23"/>
        <v>44.91</v>
      </c>
      <c r="J720" s="3" t="s">
        <v>690</v>
      </c>
      <c r="K720" s="14" t="s">
        <v>1459</v>
      </c>
      <c r="L720" s="15" t="s">
        <v>643</v>
      </c>
      <c r="M720" s="3" t="s">
        <v>1661</v>
      </c>
      <c r="N720" s="4" t="s">
        <v>1662</v>
      </c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2.75">
      <c r="A721" s="3" t="s">
        <v>622</v>
      </c>
      <c r="B721" s="4" t="s">
        <v>665</v>
      </c>
      <c r="C721" s="4" t="s">
        <v>666</v>
      </c>
      <c r="D721" s="4" t="s">
        <v>115</v>
      </c>
      <c r="E721" s="17">
        <v>4</v>
      </c>
      <c r="F721" s="4">
        <v>739</v>
      </c>
      <c r="G721" s="4">
        <v>2956</v>
      </c>
      <c r="H721" s="13">
        <f t="shared" si="22"/>
        <v>66.509999999999991</v>
      </c>
      <c r="I721" s="13">
        <f t="shared" si="23"/>
        <v>266.03999999999996</v>
      </c>
      <c r="J721" s="3" t="s">
        <v>688</v>
      </c>
      <c r="K721" s="14" t="s">
        <v>1418</v>
      </c>
      <c r="L721" s="15" t="s">
        <v>667</v>
      </c>
      <c r="M721" s="3" t="s">
        <v>1651</v>
      </c>
      <c r="N721" s="4" t="s">
        <v>1662</v>
      </c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2.75">
      <c r="A722" s="3" t="s">
        <v>622</v>
      </c>
      <c r="B722" s="4" t="s">
        <v>641</v>
      </c>
      <c r="C722" s="4" t="s">
        <v>642</v>
      </c>
      <c r="D722" s="4" t="s">
        <v>115</v>
      </c>
      <c r="E722" s="17">
        <v>3</v>
      </c>
      <c r="F722" s="4">
        <v>499</v>
      </c>
      <c r="G722" s="4">
        <v>1497</v>
      </c>
      <c r="H722" s="13">
        <f t="shared" si="22"/>
        <v>44.91</v>
      </c>
      <c r="I722" s="13">
        <f t="shared" si="23"/>
        <v>134.72999999999999</v>
      </c>
      <c r="J722" s="3" t="s">
        <v>688</v>
      </c>
      <c r="K722" s="14" t="s">
        <v>1460</v>
      </c>
      <c r="L722" s="15" t="s">
        <v>643</v>
      </c>
      <c r="M722" s="3" t="s">
        <v>1661</v>
      </c>
      <c r="N722" s="4" t="s">
        <v>1662</v>
      </c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2.75">
      <c r="A723" s="3" t="s">
        <v>622</v>
      </c>
      <c r="B723" s="4" t="s">
        <v>668</v>
      </c>
      <c r="C723" s="4" t="s">
        <v>669</v>
      </c>
      <c r="D723" s="4" t="s">
        <v>15</v>
      </c>
      <c r="E723" s="17">
        <v>2</v>
      </c>
      <c r="F723" s="4">
        <v>799</v>
      </c>
      <c r="G723" s="4">
        <v>1598</v>
      </c>
      <c r="H723" s="13">
        <f t="shared" si="22"/>
        <v>71.91</v>
      </c>
      <c r="I723" s="13">
        <f t="shared" si="23"/>
        <v>143.82</v>
      </c>
      <c r="J723" s="3" t="s">
        <v>691</v>
      </c>
      <c r="K723" s="14" t="s">
        <v>1432</v>
      </c>
      <c r="L723" s="15" t="s">
        <v>670</v>
      </c>
      <c r="M723" s="3" t="s">
        <v>1656</v>
      </c>
      <c r="N723" s="4" t="s">
        <v>1662</v>
      </c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2.75">
      <c r="A724" s="3" t="s">
        <v>622</v>
      </c>
      <c r="B724" s="4" t="s">
        <v>677</v>
      </c>
      <c r="C724" s="4" t="s">
        <v>678</v>
      </c>
      <c r="D724" s="4" t="s">
        <v>15</v>
      </c>
      <c r="E724" s="17">
        <v>16</v>
      </c>
      <c r="F724" s="4">
        <v>599</v>
      </c>
      <c r="G724" s="4">
        <v>9584</v>
      </c>
      <c r="H724" s="13">
        <f t="shared" si="22"/>
        <v>53.91</v>
      </c>
      <c r="I724" s="13">
        <f t="shared" si="23"/>
        <v>862.56</v>
      </c>
      <c r="J724" s="3" t="s">
        <v>692</v>
      </c>
      <c r="K724" s="14" t="s">
        <v>1429</v>
      </c>
      <c r="L724" s="15" t="s">
        <v>679</v>
      </c>
      <c r="M724" s="3" t="s">
        <v>1655</v>
      </c>
      <c r="N724" s="4" t="s">
        <v>1662</v>
      </c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2.75">
      <c r="A725" s="3" t="s">
        <v>622</v>
      </c>
      <c r="B725" s="4" t="s">
        <v>668</v>
      </c>
      <c r="C725" s="4" t="s">
        <v>669</v>
      </c>
      <c r="D725" s="4" t="s">
        <v>15</v>
      </c>
      <c r="E725" s="17">
        <v>19</v>
      </c>
      <c r="F725" s="4">
        <v>799</v>
      </c>
      <c r="G725" s="4">
        <v>15181</v>
      </c>
      <c r="H725" s="13">
        <f t="shared" si="22"/>
        <v>71.91</v>
      </c>
      <c r="I725" s="13">
        <f t="shared" si="23"/>
        <v>1366.29</v>
      </c>
      <c r="J725" s="3" t="s">
        <v>692</v>
      </c>
      <c r="K725" s="14" t="s">
        <v>1433</v>
      </c>
      <c r="L725" s="15" t="s">
        <v>670</v>
      </c>
      <c r="M725" s="3" t="s">
        <v>1656</v>
      </c>
      <c r="N725" s="4" t="s">
        <v>1662</v>
      </c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2.75">
      <c r="A726" s="3" t="s">
        <v>622</v>
      </c>
      <c r="B726" s="4" t="s">
        <v>647</v>
      </c>
      <c r="C726" s="4" t="s">
        <v>648</v>
      </c>
      <c r="D726" s="4" t="s">
        <v>15</v>
      </c>
      <c r="E726" s="17">
        <v>27</v>
      </c>
      <c r="F726" s="4">
        <v>399</v>
      </c>
      <c r="G726" s="4">
        <v>10773</v>
      </c>
      <c r="H726" s="13">
        <f t="shared" si="22"/>
        <v>35.909999999999997</v>
      </c>
      <c r="I726" s="13">
        <f t="shared" si="23"/>
        <v>969.56999999999994</v>
      </c>
      <c r="J726" s="3" t="s">
        <v>689</v>
      </c>
      <c r="K726" s="14" t="s">
        <v>1412</v>
      </c>
      <c r="L726" s="15" t="s">
        <v>649</v>
      </c>
      <c r="M726" s="3">
        <v>1356305</v>
      </c>
      <c r="N726" s="4" t="s">
        <v>1662</v>
      </c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2.75">
      <c r="A727" s="3" t="s">
        <v>622</v>
      </c>
      <c r="B727" s="4" t="s">
        <v>677</v>
      </c>
      <c r="C727" s="4" t="s">
        <v>678</v>
      </c>
      <c r="D727" s="4" t="s">
        <v>15</v>
      </c>
      <c r="E727" s="17">
        <v>20</v>
      </c>
      <c r="F727" s="4">
        <v>599</v>
      </c>
      <c r="G727" s="4">
        <v>11980</v>
      </c>
      <c r="H727" s="13">
        <f t="shared" si="22"/>
        <v>53.91</v>
      </c>
      <c r="I727" s="13">
        <f t="shared" si="23"/>
        <v>1078.1999999999998</v>
      </c>
      <c r="J727" s="3" t="s">
        <v>689</v>
      </c>
      <c r="K727" s="14" t="s">
        <v>1430</v>
      </c>
      <c r="L727" s="15" t="s">
        <v>679</v>
      </c>
      <c r="M727" s="3" t="s">
        <v>1655</v>
      </c>
      <c r="N727" s="4" t="s">
        <v>1662</v>
      </c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2.75">
      <c r="A728" s="3" t="s">
        <v>622</v>
      </c>
      <c r="B728" s="4" t="s">
        <v>668</v>
      </c>
      <c r="C728" s="4" t="s">
        <v>669</v>
      </c>
      <c r="D728" s="4" t="s">
        <v>15</v>
      </c>
      <c r="E728" s="17">
        <v>20</v>
      </c>
      <c r="F728" s="4">
        <v>799</v>
      </c>
      <c r="G728" s="4">
        <v>15980</v>
      </c>
      <c r="H728" s="13">
        <f t="shared" si="22"/>
        <v>71.91</v>
      </c>
      <c r="I728" s="13">
        <f t="shared" si="23"/>
        <v>1438.1999999999998</v>
      </c>
      <c r="J728" s="3" t="s">
        <v>689</v>
      </c>
      <c r="K728" s="14" t="s">
        <v>1434</v>
      </c>
      <c r="L728" s="15" t="s">
        <v>670</v>
      </c>
      <c r="M728" s="3" t="s">
        <v>1656</v>
      </c>
      <c r="N728" s="4" t="s">
        <v>1662</v>
      </c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2.75">
      <c r="A729" s="3" t="s">
        <v>622</v>
      </c>
      <c r="B729" s="4" t="s">
        <v>635</v>
      </c>
      <c r="C729" s="4" t="s">
        <v>636</v>
      </c>
      <c r="D729" s="4" t="s">
        <v>15</v>
      </c>
      <c r="E729" s="17">
        <v>37</v>
      </c>
      <c r="F729" s="4">
        <v>339</v>
      </c>
      <c r="G729" s="4">
        <v>12543</v>
      </c>
      <c r="H729" s="13">
        <f t="shared" si="22"/>
        <v>30.509999999999998</v>
      </c>
      <c r="I729" s="13">
        <f t="shared" si="23"/>
        <v>1128.8699999999999</v>
      </c>
      <c r="J729" s="3" t="s">
        <v>689</v>
      </c>
      <c r="K729" s="14" t="s">
        <v>1399</v>
      </c>
      <c r="L729" s="15" t="s">
        <v>637</v>
      </c>
      <c r="M729" s="3" t="s">
        <v>1646</v>
      </c>
      <c r="N729" s="4" t="s">
        <v>1663</v>
      </c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2.75">
      <c r="A730" s="3" t="s">
        <v>622</v>
      </c>
      <c r="B730" s="4" t="s">
        <v>629</v>
      </c>
      <c r="C730" s="4" t="s">
        <v>630</v>
      </c>
      <c r="D730" s="4" t="s">
        <v>15</v>
      </c>
      <c r="E730" s="17">
        <v>23</v>
      </c>
      <c r="F730" s="4">
        <v>339</v>
      </c>
      <c r="G730" s="4">
        <v>7797</v>
      </c>
      <c r="H730" s="13">
        <f t="shared" si="22"/>
        <v>30.509999999999998</v>
      </c>
      <c r="I730" s="13">
        <f t="shared" si="23"/>
        <v>701.7299999999999</v>
      </c>
      <c r="J730" s="3" t="s">
        <v>689</v>
      </c>
      <c r="K730" s="14" t="s">
        <v>1410</v>
      </c>
      <c r="L730" s="15" t="s">
        <v>631</v>
      </c>
      <c r="M730" s="3" t="s">
        <v>1649</v>
      </c>
      <c r="N730" s="4" t="s">
        <v>1663</v>
      </c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2.75">
      <c r="A731" s="3" t="s">
        <v>622</v>
      </c>
      <c r="B731" s="4" t="s">
        <v>647</v>
      </c>
      <c r="C731" s="4" t="s">
        <v>648</v>
      </c>
      <c r="D731" s="4" t="s">
        <v>15</v>
      </c>
      <c r="E731" s="17">
        <v>14</v>
      </c>
      <c r="F731" s="4">
        <v>399</v>
      </c>
      <c r="G731" s="4">
        <v>5586</v>
      </c>
      <c r="H731" s="13">
        <f t="shared" si="22"/>
        <v>35.909999999999997</v>
      </c>
      <c r="I731" s="13">
        <f t="shared" si="23"/>
        <v>502.73999999999995</v>
      </c>
      <c r="J731" s="3" t="s">
        <v>688</v>
      </c>
      <c r="K731" s="14" t="s">
        <v>1413</v>
      </c>
      <c r="L731" s="15" t="s">
        <v>649</v>
      </c>
      <c r="M731" s="3">
        <v>1356305</v>
      </c>
      <c r="N731" s="4" t="s">
        <v>1662</v>
      </c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2.75">
      <c r="A732" s="3" t="s">
        <v>622</v>
      </c>
      <c r="B732" s="4" t="s">
        <v>677</v>
      </c>
      <c r="C732" s="4" t="s">
        <v>678</v>
      </c>
      <c r="D732" s="4" t="s">
        <v>15</v>
      </c>
      <c r="E732" s="17">
        <v>6</v>
      </c>
      <c r="F732" s="4">
        <v>599</v>
      </c>
      <c r="G732" s="4">
        <v>3594</v>
      </c>
      <c r="H732" s="13">
        <f t="shared" si="22"/>
        <v>53.91</v>
      </c>
      <c r="I732" s="13">
        <f t="shared" si="23"/>
        <v>323.45999999999998</v>
      </c>
      <c r="J732" s="3" t="s">
        <v>688</v>
      </c>
      <c r="K732" s="14" t="s">
        <v>1431</v>
      </c>
      <c r="L732" s="15" t="s">
        <v>679</v>
      </c>
      <c r="M732" s="3" t="s">
        <v>1655</v>
      </c>
      <c r="N732" s="4" t="s">
        <v>1662</v>
      </c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2.75">
      <c r="A733" s="3" t="s">
        <v>622</v>
      </c>
      <c r="B733" s="4" t="s">
        <v>668</v>
      </c>
      <c r="C733" s="4" t="s">
        <v>669</v>
      </c>
      <c r="D733" s="4" t="s">
        <v>15</v>
      </c>
      <c r="E733" s="17">
        <v>7</v>
      </c>
      <c r="F733" s="4">
        <v>799</v>
      </c>
      <c r="G733" s="4">
        <v>5593</v>
      </c>
      <c r="H733" s="13">
        <f t="shared" si="22"/>
        <v>71.91</v>
      </c>
      <c r="I733" s="13">
        <f t="shared" si="23"/>
        <v>503.37</v>
      </c>
      <c r="J733" s="3" t="s">
        <v>688</v>
      </c>
      <c r="K733" s="14" t="s">
        <v>1435</v>
      </c>
      <c r="L733" s="15" t="s">
        <v>670</v>
      </c>
      <c r="M733" s="3" t="s">
        <v>1656</v>
      </c>
      <c r="N733" s="4" t="s">
        <v>1662</v>
      </c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2.75">
      <c r="A734" s="3" t="s">
        <v>622</v>
      </c>
      <c r="B734" s="4" t="s">
        <v>629</v>
      </c>
      <c r="C734" s="4" t="s">
        <v>630</v>
      </c>
      <c r="D734" s="4" t="s">
        <v>15</v>
      </c>
      <c r="E734" s="17">
        <v>3</v>
      </c>
      <c r="F734" s="4">
        <v>339</v>
      </c>
      <c r="G734" s="4">
        <v>1017</v>
      </c>
      <c r="H734" s="13">
        <f t="shared" si="22"/>
        <v>30.509999999999998</v>
      </c>
      <c r="I734" s="13">
        <f t="shared" si="23"/>
        <v>91.53</v>
      </c>
      <c r="J734" s="3" t="s">
        <v>688</v>
      </c>
      <c r="K734" s="14" t="s">
        <v>1411</v>
      </c>
      <c r="L734" s="15" t="s">
        <v>631</v>
      </c>
      <c r="M734" s="3" t="s">
        <v>1649</v>
      </c>
      <c r="N734" s="4" t="s">
        <v>1663</v>
      </c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2.75">
      <c r="A735" s="3" t="s">
        <v>622</v>
      </c>
      <c r="B735" s="4" t="s">
        <v>650</v>
      </c>
      <c r="C735" s="4" t="s">
        <v>651</v>
      </c>
      <c r="D735" s="4" t="s">
        <v>470</v>
      </c>
      <c r="E735" s="17">
        <v>85</v>
      </c>
      <c r="F735" s="4">
        <v>359</v>
      </c>
      <c r="G735" s="4">
        <v>30515</v>
      </c>
      <c r="H735" s="13">
        <f t="shared" si="22"/>
        <v>32.31</v>
      </c>
      <c r="I735" s="13">
        <f t="shared" si="23"/>
        <v>2746.3500000000004</v>
      </c>
      <c r="J735" s="3" t="s">
        <v>689</v>
      </c>
      <c r="K735" s="14" t="s">
        <v>1407</v>
      </c>
      <c r="L735" s="15" t="s">
        <v>652</v>
      </c>
      <c r="M735" s="3" t="s">
        <v>1647</v>
      </c>
      <c r="N735" s="4" t="s">
        <v>1663</v>
      </c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2.75">
      <c r="A736" s="41"/>
      <c r="B736" s="42"/>
      <c r="C736" s="42"/>
      <c r="D736" s="42"/>
      <c r="E736" s="34">
        <f>SUM(E2:E735)</f>
        <v>9769</v>
      </c>
      <c r="F736" s="42"/>
      <c r="G736" s="42">
        <f>SUM(G2:G735)</f>
        <v>5359811</v>
      </c>
      <c r="H736" s="43"/>
      <c r="I736" s="43">
        <f>SUM(I2:I735)</f>
        <v>482382.98999999947</v>
      </c>
      <c r="J736" s="44"/>
      <c r="K736" s="45"/>
      <c r="L736" s="42"/>
      <c r="M736" s="44"/>
      <c r="N736" s="46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</sheetData>
  <sortState ref="A2:AA735">
    <sortCondition sortBy="cellColor" ref="E2:E735" dxfId="0"/>
  </sortState>
  <hyperlinks>
    <hyperlink ref="L199" r:id="rId1"/>
    <hyperlink ref="L202" r:id="rId2"/>
    <hyperlink ref="L205" r:id="rId3"/>
    <hyperlink ref="L208" r:id="rId4"/>
    <hyperlink ref="L211" r:id="rId5"/>
    <hyperlink ref="L214" r:id="rId6"/>
    <hyperlink ref="L216" r:id="rId7"/>
    <hyperlink ref="L217" r:id="rId8"/>
    <hyperlink ref="L218" r:id="rId9"/>
    <hyperlink ref="L219" r:id="rId10"/>
    <hyperlink ref="L373" r:id="rId11"/>
    <hyperlink ref="L391" r:id="rId12"/>
    <hyperlink ref="L414" r:id="rId13"/>
    <hyperlink ref="L443" r:id="rId14"/>
    <hyperlink ref="L450" r:id="rId15"/>
    <hyperlink ref="L235" r:id="rId16"/>
    <hyperlink ref="L249" r:id="rId17"/>
    <hyperlink ref="L264" r:id="rId18"/>
    <hyperlink ref="L288" r:id="rId19"/>
    <hyperlink ref="L295" r:id="rId20"/>
    <hyperlink ref="L392" r:id="rId21"/>
    <hyperlink ref="L415" r:id="rId22"/>
    <hyperlink ref="L451" r:id="rId23"/>
    <hyperlink ref="L200" r:id="rId24"/>
    <hyperlink ref="L203" r:id="rId25"/>
    <hyperlink ref="L206" r:id="rId26"/>
    <hyperlink ref="L209" r:id="rId27"/>
    <hyperlink ref="L212" r:id="rId28"/>
    <hyperlink ref="L215" r:id="rId29"/>
    <hyperlink ref="L5" r:id="rId30"/>
    <hyperlink ref="L250" r:id="rId31"/>
    <hyperlink ref="L265" r:id="rId32"/>
    <hyperlink ref="L296" r:id="rId33"/>
    <hyperlink ref="L65" r:id="rId34"/>
    <hyperlink ref="L86" r:id="rId35"/>
    <hyperlink ref="L114" r:id="rId36"/>
    <hyperlink ref="L297" r:id="rId37"/>
    <hyperlink ref="L160" r:id="rId38"/>
    <hyperlink ref="L161" r:id="rId39"/>
    <hyperlink ref="L118" r:id="rId40"/>
    <hyperlink ref="L120" r:id="rId41"/>
    <hyperlink ref="L124" r:id="rId42"/>
    <hyperlink ref="L130" r:id="rId43"/>
    <hyperlink ref="L133" r:id="rId44"/>
    <hyperlink ref="L134" r:id="rId45"/>
    <hyperlink ref="L136" r:id="rId46"/>
    <hyperlink ref="L416" r:id="rId47"/>
    <hyperlink ref="L452" r:id="rId48"/>
    <hyperlink ref="L146" r:id="rId49"/>
    <hyperlink ref="L151" r:id="rId50"/>
    <hyperlink ref="L155" r:id="rId51"/>
    <hyperlink ref="L298" r:id="rId52"/>
    <hyperlink ref="L374" r:id="rId53"/>
    <hyperlink ref="L393" r:id="rId54"/>
    <hyperlink ref="L417" r:id="rId55"/>
    <hyperlink ref="L453" r:id="rId56"/>
    <hyperlink ref="L266" r:id="rId57"/>
    <hyperlink ref="L299" r:id="rId58"/>
    <hyperlink ref="L28" r:id="rId59"/>
    <hyperlink ref="L35" r:id="rId60"/>
    <hyperlink ref="L96" r:id="rId61"/>
    <hyperlink ref="L267" r:id="rId62"/>
    <hyperlink ref="L300" r:id="rId63"/>
    <hyperlink ref="L29" r:id="rId64"/>
    <hyperlink ref="L36" r:id="rId65"/>
    <hyperlink ref="L70" r:id="rId66"/>
    <hyperlink ref="L97" r:id="rId67"/>
    <hyperlink ref="L338" r:id="rId68"/>
    <hyperlink ref="L394" r:id="rId69"/>
    <hyperlink ref="L418" r:id="rId70"/>
    <hyperlink ref="L454" r:id="rId71"/>
    <hyperlink ref="L339" r:id="rId72"/>
    <hyperlink ref="L37" r:id="rId73"/>
    <hyperlink ref="L71" r:id="rId74"/>
    <hyperlink ref="L98" r:id="rId75"/>
    <hyperlink ref="L72" r:id="rId76"/>
    <hyperlink ref="L99" r:id="rId77"/>
    <hyperlink ref="L73" r:id="rId78"/>
    <hyperlink ref="L100" r:id="rId79"/>
    <hyperlink ref="L31" r:id="rId80"/>
    <hyperlink ref="L434" r:id="rId81"/>
    <hyperlink ref="L470" r:id="rId82"/>
    <hyperlink ref="L32" r:id="rId83"/>
    <hyperlink ref="L323" r:id="rId84"/>
    <hyperlink ref="L327" r:id="rId85"/>
    <hyperlink ref="L331" r:id="rId86"/>
    <hyperlink ref="L340" r:id="rId87"/>
    <hyperlink ref="L395" r:id="rId88"/>
    <hyperlink ref="L419" r:id="rId89"/>
    <hyperlink ref="L455" r:id="rId90"/>
    <hyperlink ref="L190" r:id="rId91"/>
    <hyperlink ref="L191" r:id="rId92"/>
    <hyperlink ref="L192" r:id="rId93"/>
    <hyperlink ref="L193" r:id="rId94"/>
    <hyperlink ref="L196" r:id="rId95"/>
    <hyperlink ref="L198" r:id="rId96"/>
    <hyperlink ref="L268" r:id="rId97"/>
    <hyperlink ref="L301" r:id="rId98"/>
    <hyperlink ref="L236" r:id="rId99"/>
    <hyperlink ref="L269" r:id="rId100"/>
    <hyperlink ref="L302" r:id="rId101"/>
    <hyperlink ref="L375" r:id="rId102"/>
    <hyperlink ref="L396" r:id="rId103"/>
    <hyperlink ref="L420" r:id="rId104"/>
    <hyperlink ref="L456" r:id="rId105"/>
    <hyperlink ref="L237" r:id="rId106"/>
    <hyperlink ref="L251" r:id="rId107"/>
    <hyperlink ref="L270" r:id="rId108"/>
    <hyperlink ref="L303" r:id="rId109"/>
    <hyperlink ref="L324" r:id="rId110"/>
    <hyperlink ref="L328" r:id="rId111"/>
    <hyperlink ref="L332" r:id="rId112"/>
    <hyperlink ref="L335" r:id="rId113"/>
    <hyperlink ref="L341" r:id="rId114"/>
    <hyperlink ref="L201" r:id="rId115"/>
    <hyperlink ref="L204" r:id="rId116"/>
    <hyperlink ref="L207" r:id="rId117"/>
    <hyperlink ref="L210" r:id="rId118"/>
    <hyperlink ref="L213" r:id="rId119"/>
    <hyperlink ref="L238" r:id="rId120"/>
    <hyperlink ref="L252" r:id="rId121"/>
    <hyperlink ref="L271" r:id="rId122"/>
    <hyperlink ref="L304" r:id="rId123"/>
    <hyperlink ref="L52" r:id="rId124"/>
    <hyperlink ref="L66" r:id="rId125"/>
    <hyperlink ref="L87" r:id="rId126"/>
    <hyperlink ref="L239" r:id="rId127"/>
    <hyperlink ref="L253" r:id="rId128"/>
    <hyperlink ref="L272" r:id="rId129"/>
    <hyperlink ref="L305" r:id="rId130"/>
    <hyperlink ref="L183" r:id="rId131"/>
    <hyperlink ref="L74" r:id="rId132"/>
    <hyperlink ref="L101" r:id="rId133"/>
    <hyperlink ref="L421" r:id="rId134"/>
    <hyperlink ref="L457" r:id="rId135"/>
    <hyperlink ref="L75" r:id="rId136"/>
    <hyperlink ref="L102" r:id="rId137"/>
    <hyperlink ref="L103" r:id="rId138"/>
    <hyperlink ref="L397" r:id="rId139"/>
    <hyperlink ref="L422" r:id="rId140"/>
    <hyperlink ref="L458" r:id="rId141"/>
    <hyperlink ref="L306" r:id="rId142"/>
    <hyperlink ref="L240" r:id="rId143"/>
    <hyperlink ref="L254" r:id="rId144"/>
    <hyperlink ref="L273" r:id="rId145"/>
    <hyperlink ref="L307" r:id="rId146"/>
    <hyperlink ref="L376" r:id="rId147"/>
    <hyperlink ref="L398" r:id="rId148"/>
    <hyperlink ref="L423" r:id="rId149"/>
    <hyperlink ref="L444" r:id="rId150"/>
    <hyperlink ref="L459" r:id="rId151"/>
    <hyperlink ref="L26" r:id="rId152"/>
    <hyperlink ref="L27" r:id="rId153"/>
    <hyperlink ref="L30" r:id="rId154"/>
    <hyperlink ref="L38" r:id="rId155"/>
    <hyperlink ref="L308" r:id="rId156"/>
    <hyperlink ref="L325" r:id="rId157"/>
    <hyperlink ref="L329" r:id="rId158"/>
    <hyperlink ref="L333" r:id="rId159"/>
    <hyperlink ref="L336" r:id="rId160"/>
    <hyperlink ref="L342" r:id="rId161"/>
    <hyperlink ref="L53" r:id="rId162"/>
    <hyperlink ref="L67" r:id="rId163"/>
    <hyperlink ref="L88" r:id="rId164"/>
    <hyperlink ref="L94" r:id="rId165"/>
    <hyperlink ref="L115" r:id="rId166"/>
    <hyperlink ref="L54" r:id="rId167"/>
    <hyperlink ref="L89" r:id="rId168"/>
    <hyperlink ref="L95" r:id="rId169"/>
    <hyperlink ref="L116" r:id="rId170"/>
    <hyperlink ref="L194" r:id="rId171"/>
    <hyperlink ref="L195" r:id="rId172"/>
    <hyperlink ref="L197" r:id="rId173"/>
    <hyperlink ref="L2" r:id="rId174"/>
    <hyperlink ref="L3" r:id="rId175"/>
    <hyperlink ref="L4" r:id="rId176"/>
    <hyperlink ref="L6" r:id="rId177"/>
    <hyperlink ref="L274" r:id="rId178"/>
    <hyperlink ref="L289" r:id="rId179"/>
    <hyperlink ref="L309" r:id="rId180"/>
    <hyperlink ref="L158" r:id="rId181"/>
    <hyperlink ref="L159" r:id="rId182"/>
    <hyperlink ref="L174" r:id="rId183"/>
    <hyperlink ref="L184" r:id="rId184"/>
    <hyperlink ref="L138" r:id="rId185"/>
    <hyperlink ref="L142" r:id="rId186"/>
    <hyperlink ref="L147" r:id="rId187"/>
    <hyperlink ref="L156" r:id="rId188"/>
    <hyperlink ref="L7" r:id="rId189"/>
    <hyperlink ref="L11" r:id="rId190"/>
    <hyperlink ref="L68" r:id="rId191"/>
    <hyperlink ref="L90" r:id="rId192"/>
    <hyperlink ref="L48" r:id="rId193"/>
    <hyperlink ref="L56" r:id="rId194"/>
    <hyperlink ref="L76" r:id="rId195"/>
    <hyperlink ref="L92" r:id="rId196"/>
    <hyperlink ref="L104" r:id="rId197"/>
    <hyperlink ref="L77" r:id="rId198"/>
    <hyperlink ref="L105" r:id="rId199"/>
    <hyperlink ref="L424" r:id="rId200"/>
    <hyperlink ref="L460" r:id="rId201"/>
    <hyperlink ref="L255" r:id="rId202"/>
    <hyperlink ref="L275" r:id="rId203"/>
    <hyperlink ref="L310" r:id="rId204"/>
    <hyperlink ref="L169" r:id="rId205"/>
    <hyperlink ref="L175" r:id="rId206"/>
    <hyperlink ref="L185" r:id="rId207"/>
    <hyperlink ref="L220" r:id="rId208"/>
    <hyperlink ref="L222" r:id="rId209"/>
    <hyperlink ref="L224" r:id="rId210"/>
    <hyperlink ref="L230" r:id="rId211"/>
    <hyperlink ref="L361" r:id="rId212"/>
    <hyperlink ref="L363" r:id="rId213"/>
    <hyperlink ref="L365" r:id="rId214"/>
    <hyperlink ref="L367" r:id="rId215"/>
    <hyperlink ref="L369" r:id="rId216"/>
    <hyperlink ref="L371" r:id="rId217"/>
    <hyperlink ref="L372" r:id="rId218"/>
    <hyperlink ref="L121" r:id="rId219"/>
    <hyperlink ref="L125" r:id="rId220"/>
    <hyperlink ref="L128" r:id="rId221"/>
    <hyperlink ref="L131" r:id="rId222"/>
    <hyperlink ref="L377" r:id="rId223"/>
    <hyperlink ref="L399" r:id="rId224"/>
    <hyperlink ref="L425" r:id="rId225"/>
    <hyperlink ref="L461" r:id="rId226"/>
    <hyperlink ref="L57" r:id="rId227"/>
    <hyperlink ref="L78" r:id="rId228"/>
    <hyperlink ref="L106" r:id="rId229"/>
    <hyperlink ref="L39" r:id="rId230"/>
    <hyperlink ref="L426" r:id="rId231"/>
    <hyperlink ref="L462" r:id="rId232"/>
    <hyperlink ref="L58" r:id="rId233"/>
    <hyperlink ref="L79" r:id="rId234"/>
    <hyperlink ref="L107" r:id="rId235"/>
    <hyperlink ref="L427" r:id="rId236"/>
    <hyperlink ref="L463" r:id="rId237"/>
    <hyperlink ref="L33" r:id="rId238"/>
    <hyperlink ref="L378" r:id="rId239"/>
    <hyperlink ref="L400" r:id="rId240"/>
    <hyperlink ref="L428" r:id="rId241"/>
    <hyperlink ref="L464" r:id="rId242"/>
    <hyperlink ref="L379" r:id="rId243"/>
    <hyperlink ref="L401" r:id="rId244"/>
    <hyperlink ref="L429" r:id="rId245"/>
    <hyperlink ref="L465" r:id="rId246"/>
    <hyperlink ref="L430" r:id="rId247"/>
    <hyperlink ref="L466" r:id="rId248"/>
    <hyperlink ref="L59" r:id="rId249"/>
    <hyperlink ref="L80" r:id="rId250"/>
    <hyperlink ref="L108" r:id="rId251"/>
    <hyperlink ref="L380" r:id="rId252"/>
    <hyperlink ref="L402" r:id="rId253"/>
    <hyperlink ref="L431" r:id="rId254"/>
    <hyperlink ref="L445" r:id="rId255"/>
    <hyperlink ref="L467" r:id="rId256"/>
    <hyperlink ref="L55" r:id="rId257"/>
    <hyperlink ref="L69" r:id="rId258"/>
    <hyperlink ref="L91" r:id="rId259"/>
    <hyperlink ref="L276" r:id="rId260"/>
    <hyperlink ref="L311" r:id="rId261"/>
    <hyperlink ref="L49" r:id="rId262"/>
    <hyperlink ref="L60" r:id="rId263"/>
    <hyperlink ref="L81" r:id="rId264"/>
    <hyperlink ref="L109" r:id="rId265"/>
    <hyperlink ref="L61" r:id="rId266"/>
    <hyperlink ref="L82" r:id="rId267"/>
    <hyperlink ref="L110" r:id="rId268"/>
    <hyperlink ref="L62" r:id="rId269"/>
    <hyperlink ref="L83" r:id="rId270"/>
    <hyperlink ref="L111" r:id="rId271"/>
    <hyperlink ref="L34" r:id="rId272"/>
    <hyperlink ref="L277" r:id="rId273"/>
    <hyperlink ref="L312" r:id="rId274"/>
    <hyperlink ref="L278" r:id="rId275"/>
    <hyperlink ref="L313" r:id="rId276"/>
    <hyperlink ref="L40" r:id="rId277"/>
    <hyperlink ref="L41" r:id="rId278"/>
    <hyperlink ref="L43" r:id="rId279"/>
    <hyperlink ref="L343" r:id="rId280"/>
    <hyperlink ref="L344" r:id="rId281"/>
    <hyperlink ref="L345" r:id="rId282"/>
    <hyperlink ref="L347" r:id="rId283"/>
    <hyperlink ref="L349" r:id="rId284"/>
    <hyperlink ref="L351" r:id="rId285"/>
    <hyperlink ref="L353" r:id="rId286"/>
    <hyperlink ref="L355" r:id="rId287"/>
    <hyperlink ref="L8" r:id="rId288"/>
    <hyperlink ref="L9" r:id="rId289"/>
    <hyperlink ref="L10" r:id="rId290"/>
    <hyperlink ref="L241" r:id="rId291"/>
    <hyperlink ref="L256" r:id="rId292"/>
    <hyperlink ref="L279" r:id="rId293"/>
    <hyperlink ref="L290" r:id="rId294"/>
    <hyperlink ref="L314" r:id="rId295"/>
    <hyperlink ref="L50" r:id="rId296"/>
    <hyperlink ref="L63" r:id="rId297"/>
    <hyperlink ref="L84" r:id="rId298"/>
    <hyperlink ref="L112" r:id="rId299"/>
    <hyperlink ref="L51" r:id="rId300"/>
    <hyperlink ref="L64" r:id="rId301"/>
    <hyperlink ref="L85" r:id="rId302"/>
    <hyperlink ref="L93" r:id="rId303"/>
    <hyperlink ref="L113" r:id="rId304"/>
    <hyperlink ref="L280" r:id="rId305"/>
    <hyperlink ref="L315" r:id="rId306"/>
    <hyperlink ref="L225" r:id="rId307"/>
    <hyperlink ref="L228" r:id="rId308"/>
    <hyperlink ref="L231" r:id="rId309"/>
    <hyperlink ref="L233" r:id="rId310"/>
    <hyperlink ref="L232" r:id="rId311"/>
    <hyperlink ref="L234" r:id="rId312"/>
    <hyperlink ref="L381" r:id="rId313"/>
    <hyperlink ref="L403" r:id="rId314"/>
    <hyperlink ref="L432" r:id="rId315"/>
    <hyperlink ref="L468" r:id="rId316"/>
    <hyperlink ref="L12" r:id="rId317"/>
    <hyperlink ref="L14" r:id="rId318"/>
    <hyperlink ref="L23" r:id="rId319"/>
    <hyperlink ref="L221" r:id="rId320"/>
    <hyperlink ref="L223" r:id="rId321"/>
    <hyperlink ref="L226" r:id="rId322"/>
    <hyperlink ref="L227" r:id="rId323"/>
    <hyperlink ref="L229" r:id="rId324"/>
    <hyperlink ref="L242" r:id="rId325"/>
    <hyperlink ref="L257" r:id="rId326"/>
    <hyperlink ref="L281" r:id="rId327"/>
    <hyperlink ref="L316" r:id="rId328"/>
    <hyperlink ref="L13" r:id="rId329"/>
    <hyperlink ref="L15" r:id="rId330"/>
    <hyperlink ref="L17" r:id="rId331"/>
    <hyperlink ref="L19" r:id="rId332"/>
    <hyperlink ref="L21" r:id="rId333"/>
    <hyperlink ref="L24" r:id="rId334"/>
    <hyperlink ref="L16" r:id="rId335"/>
    <hyperlink ref="L18" r:id="rId336"/>
    <hyperlink ref="L20" r:id="rId337"/>
    <hyperlink ref="L22" r:id="rId338"/>
    <hyperlink ref="L25" r:id="rId339"/>
    <hyperlink ref="L165" r:id="rId340"/>
    <hyperlink ref="L170" r:id="rId341"/>
    <hyperlink ref="L176" r:id="rId342"/>
    <hyperlink ref="L180" r:id="rId343"/>
    <hyperlink ref="L186" r:id="rId344"/>
    <hyperlink ref="L346" r:id="rId345"/>
    <hyperlink ref="L348" r:id="rId346"/>
    <hyperlink ref="L350" r:id="rId347"/>
    <hyperlink ref="L352" r:id="rId348"/>
    <hyperlink ref="L354" r:id="rId349"/>
    <hyperlink ref="L356" r:id="rId350"/>
    <hyperlink ref="L42" r:id="rId351"/>
    <hyperlink ref="L44" r:id="rId352"/>
    <hyperlink ref="L45" r:id="rId353"/>
    <hyperlink ref="L46" r:id="rId354"/>
    <hyperlink ref="L47" r:id="rId355"/>
    <hyperlink ref="L162" r:id="rId356"/>
    <hyperlink ref="L163" r:id="rId357"/>
    <hyperlink ref="L164" r:id="rId358"/>
    <hyperlink ref="L243" r:id="rId359"/>
    <hyperlink ref="L258" r:id="rId360"/>
    <hyperlink ref="L282" r:id="rId361"/>
    <hyperlink ref="L317" r:id="rId362"/>
    <hyperlink ref="L357" r:id="rId363"/>
    <hyperlink ref="L358" r:id="rId364"/>
    <hyperlink ref="L359" r:id="rId365"/>
    <hyperlink ref="L360" r:id="rId366"/>
    <hyperlink ref="L244" r:id="rId367"/>
    <hyperlink ref="L259" r:id="rId368"/>
    <hyperlink ref="L283" r:id="rId369"/>
    <hyperlink ref="L318" r:id="rId370"/>
    <hyperlink ref="L245" r:id="rId371"/>
    <hyperlink ref="L260" r:id="rId372"/>
    <hyperlink ref="L284" r:id="rId373"/>
    <hyperlink ref="L291" r:id="rId374"/>
    <hyperlink ref="L319" r:id="rId375"/>
    <hyperlink ref="L166" r:id="rId376"/>
    <hyperlink ref="L171" r:id="rId377"/>
    <hyperlink ref="L177" r:id="rId378"/>
    <hyperlink ref="L187" r:id="rId379"/>
    <hyperlink ref="L139" r:id="rId380"/>
    <hyperlink ref="L143" r:id="rId381"/>
    <hyperlink ref="L148" r:id="rId382"/>
    <hyperlink ref="L152" r:id="rId383"/>
    <hyperlink ref="L140" r:id="rId384"/>
    <hyperlink ref="L144" r:id="rId385"/>
    <hyperlink ref="L149" r:id="rId386"/>
    <hyperlink ref="L153" r:id="rId387"/>
    <hyperlink ref="L157" r:id="rId388"/>
    <hyperlink ref="L383" r:id="rId389"/>
    <hyperlink ref="L406" r:id="rId390"/>
    <hyperlink ref="L435" r:id="rId391"/>
    <hyperlink ref="L446" r:id="rId392"/>
    <hyperlink ref="L326" r:id="rId393"/>
    <hyperlink ref="L330" r:id="rId394"/>
    <hyperlink ref="L334" r:id="rId395"/>
    <hyperlink ref="L337" r:id="rId396"/>
    <hyperlink ref="L384" r:id="rId397"/>
    <hyperlink ref="L407" r:id="rId398"/>
    <hyperlink ref="L436" r:id="rId399"/>
    <hyperlink ref="L404" r:id="rId400"/>
    <hyperlink ref="L246" r:id="rId401"/>
    <hyperlink ref="L261" r:id="rId402"/>
    <hyperlink ref="L285" r:id="rId403"/>
    <hyperlink ref="L292" r:id="rId404"/>
    <hyperlink ref="L320" r:id="rId405"/>
    <hyperlink ref="L167" r:id="rId406"/>
    <hyperlink ref="L168" r:id="rId407"/>
    <hyperlink ref="L172" r:id="rId408"/>
    <hyperlink ref="L173" r:id="rId409"/>
    <hyperlink ref="L178" r:id="rId410"/>
    <hyperlink ref="L179" r:id="rId411"/>
    <hyperlink ref="L181" r:id="rId412"/>
    <hyperlink ref="L182" r:id="rId413"/>
    <hyperlink ref="L188" r:id="rId414"/>
    <hyperlink ref="L189" r:id="rId415"/>
    <hyperlink ref="L141" r:id="rId416"/>
    <hyperlink ref="L145" r:id="rId417"/>
    <hyperlink ref="L150" r:id="rId418"/>
    <hyperlink ref="L154" r:id="rId419"/>
    <hyperlink ref="L385" r:id="rId420"/>
    <hyperlink ref="L408" r:id="rId421"/>
    <hyperlink ref="L437" r:id="rId422"/>
    <hyperlink ref="L447" r:id="rId423"/>
    <hyperlink ref="L386" r:id="rId424"/>
    <hyperlink ref="L409" r:id="rId425"/>
    <hyperlink ref="L438" r:id="rId426"/>
    <hyperlink ref="L387" r:id="rId427"/>
    <hyperlink ref="L410" r:id="rId428"/>
    <hyperlink ref="L439" r:id="rId429"/>
    <hyperlink ref="L388" r:id="rId430"/>
    <hyperlink ref="L411" r:id="rId431"/>
    <hyperlink ref="L440" r:id="rId432"/>
    <hyperlink ref="L126" r:id="rId433"/>
    <hyperlink ref="L129" r:id="rId434"/>
    <hyperlink ref="L132" r:id="rId435"/>
    <hyperlink ref="L135" r:id="rId436"/>
    <hyperlink ref="L137" r:id="rId437"/>
    <hyperlink ref="L389" r:id="rId438"/>
    <hyperlink ref="L412" r:id="rId439"/>
    <hyperlink ref="L441" r:id="rId440"/>
    <hyperlink ref="L448" r:id="rId441"/>
    <hyperlink ref="L382" r:id="rId442"/>
    <hyperlink ref="L405" r:id="rId443"/>
    <hyperlink ref="L433" r:id="rId444"/>
    <hyperlink ref="L469" r:id="rId445"/>
    <hyperlink ref="L390" r:id="rId446"/>
    <hyperlink ref="L413" r:id="rId447"/>
    <hyperlink ref="L442" r:id="rId448"/>
    <hyperlink ref="L449" r:id="rId449"/>
    <hyperlink ref="L362" r:id="rId450"/>
    <hyperlink ref="L364" r:id="rId451"/>
    <hyperlink ref="L366" r:id="rId452"/>
    <hyperlink ref="L368" r:id="rId453"/>
    <hyperlink ref="L370" r:id="rId454"/>
    <hyperlink ref="L117" r:id="rId455"/>
    <hyperlink ref="L119" r:id="rId456"/>
    <hyperlink ref="L122" r:id="rId457"/>
    <hyperlink ref="L123" r:id="rId458"/>
    <hyperlink ref="L127" r:id="rId459"/>
    <hyperlink ref="L247" r:id="rId460"/>
    <hyperlink ref="L262" r:id="rId461"/>
    <hyperlink ref="L286" r:id="rId462"/>
    <hyperlink ref="L293" r:id="rId463"/>
    <hyperlink ref="L321" r:id="rId464"/>
    <hyperlink ref="L248" r:id="rId465"/>
    <hyperlink ref="L263" r:id="rId466"/>
    <hyperlink ref="L287" r:id="rId467"/>
    <hyperlink ref="L294" r:id="rId468"/>
    <hyperlink ref="L322" r:id="rId469"/>
    <hyperlink ref="L471" r:id="rId470"/>
    <hyperlink ref="L491" r:id="rId471"/>
    <hyperlink ref="L492" r:id="rId472"/>
    <hyperlink ref="L493" r:id="rId473"/>
    <hyperlink ref="L494" r:id="rId474"/>
    <hyperlink ref="L495" r:id="rId475"/>
    <hyperlink ref="L496" r:id="rId476"/>
    <hyperlink ref="L497" r:id="rId477"/>
    <hyperlink ref="L498" r:id="rId478"/>
    <hyperlink ref="L499" r:id="rId479"/>
    <hyperlink ref="L500" r:id="rId480"/>
    <hyperlink ref="L477" r:id="rId481"/>
    <hyperlink ref="L479" r:id="rId482"/>
    <hyperlink ref="L481" r:id="rId483"/>
    <hyperlink ref="L483" r:id="rId484"/>
    <hyperlink ref="L485" r:id="rId485"/>
    <hyperlink ref="L478" r:id="rId486"/>
    <hyperlink ref="L480" r:id="rId487"/>
    <hyperlink ref="L482" r:id="rId488"/>
    <hyperlink ref="L484" r:id="rId489"/>
    <hyperlink ref="L486" r:id="rId490"/>
    <hyperlink ref="L501" r:id="rId491"/>
    <hyperlink ref="L504" r:id="rId492"/>
    <hyperlink ref="L507" r:id="rId493"/>
    <hyperlink ref="L510" r:id="rId494"/>
    <hyperlink ref="L502" r:id="rId495"/>
    <hyperlink ref="L505" r:id="rId496"/>
    <hyperlink ref="L508" r:id="rId497"/>
    <hyperlink ref="L473" r:id="rId498"/>
    <hyperlink ref="L474" r:id="rId499"/>
    <hyperlink ref="L475" r:id="rId500"/>
    <hyperlink ref="L476" r:id="rId501"/>
    <hyperlink ref="L503" r:id="rId502"/>
    <hyperlink ref="L506" r:id="rId503"/>
    <hyperlink ref="L509" r:id="rId504"/>
    <hyperlink ref="L511" r:id="rId505"/>
    <hyperlink ref="L512" r:id="rId506"/>
    <hyperlink ref="L487" r:id="rId507"/>
    <hyperlink ref="L488" r:id="rId508"/>
    <hyperlink ref="L489" r:id="rId509"/>
    <hyperlink ref="L490" r:id="rId510"/>
    <hyperlink ref="L472" r:id="rId511"/>
    <hyperlink ref="L513" r:id="rId512"/>
    <hyperlink ref="L514" r:id="rId513"/>
    <hyperlink ref="L515" r:id="rId514"/>
    <hyperlink ref="L516" r:id="rId515"/>
    <hyperlink ref="L517" r:id="rId516"/>
    <hyperlink ref="L518" r:id="rId517"/>
    <hyperlink ref="L519" r:id="rId518"/>
    <hyperlink ref="L520" r:id="rId519"/>
    <hyperlink ref="L521" r:id="rId520"/>
    <hyperlink ref="L522" r:id="rId521"/>
    <hyperlink ref="L523" r:id="rId522"/>
    <hyperlink ref="L525" r:id="rId523"/>
    <hyperlink ref="L524" r:id="rId524"/>
    <hyperlink ref="L526" r:id="rId525"/>
    <hyperlink ref="L527" r:id="rId526"/>
    <hyperlink ref="L531" r:id="rId527"/>
    <hyperlink ref="L535" r:id="rId528"/>
    <hyperlink ref="L541" r:id="rId529"/>
    <hyperlink ref="L528" r:id="rId530"/>
    <hyperlink ref="L532" r:id="rId531"/>
    <hyperlink ref="L536" r:id="rId532"/>
    <hyperlink ref="L542" r:id="rId533"/>
    <hyperlink ref="L529" r:id="rId534"/>
    <hyperlink ref="L533" r:id="rId535"/>
    <hyperlink ref="L537" r:id="rId536"/>
    <hyperlink ref="L539" r:id="rId537"/>
    <hyperlink ref="L543" r:id="rId538"/>
    <hyperlink ref="L530" r:id="rId539"/>
    <hyperlink ref="L534" r:id="rId540"/>
    <hyperlink ref="L538" r:id="rId541"/>
    <hyperlink ref="L540" r:id="rId542"/>
    <hyperlink ref="L544" r:id="rId543"/>
    <hyperlink ref="L545" r:id="rId544"/>
    <hyperlink ref="L546" r:id="rId545"/>
    <hyperlink ref="L547" r:id="rId546"/>
    <hyperlink ref="L548" r:id="rId547"/>
    <hyperlink ref="L555" r:id="rId548"/>
    <hyperlink ref="L556" r:id="rId549"/>
    <hyperlink ref="L550" r:id="rId550"/>
    <hyperlink ref="L551" r:id="rId551"/>
    <hyperlink ref="L552" r:id="rId552"/>
    <hyperlink ref="L553" r:id="rId553"/>
    <hyperlink ref="L549" r:id="rId554"/>
    <hyperlink ref="L554" r:id="rId555"/>
    <hyperlink ref="L575" r:id="rId556"/>
    <hyperlink ref="L584" r:id="rId557"/>
    <hyperlink ref="L600" r:id="rId558"/>
    <hyperlink ref="L609" r:id="rId559"/>
    <hyperlink ref="L610" r:id="rId560"/>
    <hyperlink ref="L611" r:id="rId561"/>
    <hyperlink ref="L557" r:id="rId562"/>
    <hyperlink ref="L612" r:id="rId563"/>
    <hyperlink ref="L613" r:id="rId564"/>
    <hyperlink ref="L614" r:id="rId565"/>
    <hyperlink ref="L560" r:id="rId566"/>
    <hyperlink ref="L562" r:id="rId567"/>
    <hyperlink ref="L564" r:id="rId568"/>
    <hyperlink ref="L566" r:id="rId569"/>
    <hyperlink ref="L568" r:id="rId570"/>
    <hyperlink ref="L577" r:id="rId571"/>
    <hyperlink ref="L586" r:id="rId572"/>
    <hyperlink ref="L602" r:id="rId573"/>
    <hyperlink ref="L569" r:id="rId574"/>
    <hyperlink ref="L578" r:id="rId575"/>
    <hyperlink ref="L587" r:id="rId576"/>
    <hyperlink ref="L594" r:id="rId577"/>
    <hyperlink ref="L603" r:id="rId578"/>
    <hyperlink ref="L570" r:id="rId579"/>
    <hyperlink ref="L579" r:id="rId580"/>
    <hyperlink ref="L588" r:id="rId581"/>
    <hyperlink ref="L595" r:id="rId582"/>
    <hyperlink ref="L604" r:id="rId583"/>
    <hyperlink ref="L571" r:id="rId584"/>
    <hyperlink ref="L580" r:id="rId585"/>
    <hyperlink ref="L589" r:id="rId586"/>
    <hyperlink ref="L596" r:id="rId587"/>
    <hyperlink ref="L605" r:id="rId588"/>
    <hyperlink ref="L561" r:id="rId589"/>
    <hyperlink ref="L563" r:id="rId590"/>
    <hyperlink ref="L565" r:id="rId591"/>
    <hyperlink ref="L567" r:id="rId592"/>
    <hyperlink ref="L576" r:id="rId593"/>
    <hyperlink ref="L585" r:id="rId594"/>
    <hyperlink ref="L593" r:id="rId595"/>
    <hyperlink ref="L601" r:id="rId596"/>
    <hyperlink ref="L558" r:id="rId597"/>
    <hyperlink ref="L559" r:id="rId598"/>
    <hyperlink ref="L572" r:id="rId599"/>
    <hyperlink ref="L581" r:id="rId600"/>
    <hyperlink ref="L590" r:id="rId601"/>
    <hyperlink ref="L597" r:id="rId602"/>
    <hyperlink ref="L606" r:id="rId603"/>
    <hyperlink ref="L573" r:id="rId604"/>
    <hyperlink ref="L582" r:id="rId605"/>
    <hyperlink ref="L591" r:id="rId606"/>
    <hyperlink ref="L598" r:id="rId607"/>
    <hyperlink ref="L607" r:id="rId608"/>
    <hyperlink ref="L574" r:id="rId609"/>
    <hyperlink ref="L583" r:id="rId610"/>
    <hyperlink ref="L592" r:id="rId611"/>
    <hyperlink ref="L599" r:id="rId612"/>
    <hyperlink ref="L608" r:id="rId613"/>
    <hyperlink ref="L615" r:id="rId614"/>
    <hyperlink ref="L616" r:id="rId615"/>
    <hyperlink ref="L617" r:id="rId616"/>
    <hyperlink ref="L618" r:id="rId617"/>
    <hyperlink ref="L619" r:id="rId618"/>
    <hyperlink ref="L620" r:id="rId619"/>
    <hyperlink ref="L657" r:id="rId620"/>
    <hyperlink ref="L659" r:id="rId621"/>
    <hyperlink ref="L658" r:id="rId622"/>
    <hyperlink ref="L626" r:id="rId623"/>
    <hyperlink ref="L627" r:id="rId624"/>
    <hyperlink ref="L628" r:id="rId625"/>
    <hyperlink ref="L624" r:id="rId626"/>
    <hyperlink ref="L621" r:id="rId627"/>
    <hyperlink ref="L622" r:id="rId628"/>
    <hyperlink ref="L623" r:id="rId629"/>
    <hyperlink ref="L625" r:id="rId630"/>
    <hyperlink ref="L638" r:id="rId631"/>
    <hyperlink ref="L639" r:id="rId632"/>
    <hyperlink ref="L640" r:id="rId633"/>
    <hyperlink ref="L641" r:id="rId634"/>
    <hyperlink ref="L642" r:id="rId635"/>
    <hyperlink ref="L643" r:id="rId636"/>
    <hyperlink ref="L644" r:id="rId637"/>
    <hyperlink ref="L645" r:id="rId638"/>
    <hyperlink ref="L629" r:id="rId639"/>
    <hyperlink ref="L630" r:id="rId640"/>
    <hyperlink ref="L631" r:id="rId641"/>
    <hyperlink ref="L632" r:id="rId642"/>
    <hyperlink ref="L633" r:id="rId643"/>
    <hyperlink ref="L634" r:id="rId644"/>
    <hyperlink ref="L635" r:id="rId645"/>
    <hyperlink ref="L636" r:id="rId646"/>
    <hyperlink ref="L637" r:id="rId647"/>
    <hyperlink ref="L646" r:id="rId648"/>
    <hyperlink ref="L648" r:id="rId649"/>
    <hyperlink ref="L650" r:id="rId650"/>
    <hyperlink ref="L652" r:id="rId651"/>
    <hyperlink ref="L647" r:id="rId652"/>
    <hyperlink ref="L649" r:id="rId653"/>
    <hyperlink ref="L651" r:id="rId654"/>
    <hyperlink ref="L653" r:id="rId655"/>
    <hyperlink ref="L654" r:id="rId656"/>
    <hyperlink ref="L655" r:id="rId657"/>
    <hyperlink ref="L656" r:id="rId658"/>
    <hyperlink ref="L660" r:id="rId659"/>
    <hyperlink ref="L661" r:id="rId660"/>
    <hyperlink ref="L662" r:id="rId661"/>
    <hyperlink ref="L663" r:id="rId662"/>
    <hyperlink ref="L664" r:id="rId663"/>
    <hyperlink ref="L665" r:id="rId664"/>
    <hyperlink ref="L666" r:id="rId665"/>
    <hyperlink ref="L667" r:id="rId666"/>
    <hyperlink ref="L668" r:id="rId667"/>
    <hyperlink ref="L669" r:id="rId668"/>
    <hyperlink ref="L670" r:id="rId669"/>
    <hyperlink ref="L671" r:id="rId670"/>
    <hyperlink ref="L680" r:id="rId671"/>
    <hyperlink ref="L681" r:id="rId672"/>
    <hyperlink ref="L729" r:id="rId673"/>
    <hyperlink ref="L696" r:id="rId674"/>
    <hyperlink ref="L702" r:id="rId675"/>
    <hyperlink ref="L709" r:id="rId676"/>
    <hyperlink ref="L683" r:id="rId677"/>
    <hyperlink ref="L684" r:id="rId678"/>
    <hyperlink ref="L703" r:id="rId679"/>
    <hyperlink ref="L710" r:id="rId680"/>
    <hyperlink ref="L735" r:id="rId681"/>
    <hyperlink ref="L675" r:id="rId682"/>
    <hyperlink ref="L678" r:id="rId683"/>
    <hyperlink ref="L730" r:id="rId684"/>
    <hyperlink ref="L734" r:id="rId685"/>
    <hyperlink ref="L726" r:id="rId686"/>
    <hyperlink ref="L731" r:id="rId687"/>
    <hyperlink ref="L672" r:id="rId688"/>
    <hyperlink ref="L714" r:id="rId689"/>
    <hyperlink ref="L716" r:id="rId690"/>
    <hyperlink ref="L718" r:id="rId691"/>
    <hyperlink ref="L721" r:id="rId692"/>
    <hyperlink ref="L699" r:id="rId693"/>
    <hyperlink ref="L704" r:id="rId694"/>
    <hyperlink ref="L711" r:id="rId695"/>
    <hyperlink ref="L682" r:id="rId696"/>
    <hyperlink ref="L685" r:id="rId697"/>
    <hyperlink ref="L697" r:id="rId698"/>
    <hyperlink ref="L700" r:id="rId699"/>
    <hyperlink ref="L705" r:id="rId700"/>
    <hyperlink ref="L707" r:id="rId701"/>
    <hyperlink ref="L712" r:id="rId702"/>
    <hyperlink ref="L724" r:id="rId703"/>
    <hyperlink ref="L727" r:id="rId704"/>
    <hyperlink ref="L732" r:id="rId705"/>
    <hyperlink ref="L723" r:id="rId706"/>
    <hyperlink ref="L725" r:id="rId707"/>
    <hyperlink ref="L728" r:id="rId708"/>
    <hyperlink ref="L733" r:id="rId709"/>
    <hyperlink ref="L698" r:id="rId710"/>
    <hyperlink ref="L701" r:id="rId711"/>
    <hyperlink ref="L706" r:id="rId712"/>
    <hyperlink ref="L708" r:id="rId713"/>
    <hyperlink ref="L713" r:id="rId714"/>
    <hyperlink ref="L691" r:id="rId715"/>
    <hyperlink ref="L692" r:id="rId716"/>
    <hyperlink ref="L693" r:id="rId717"/>
    <hyperlink ref="L694" r:id="rId718"/>
    <hyperlink ref="L695" r:id="rId719"/>
    <hyperlink ref="L686" r:id="rId720"/>
    <hyperlink ref="L687" r:id="rId721"/>
    <hyperlink ref="L688" r:id="rId722"/>
    <hyperlink ref="L689" r:id="rId723"/>
    <hyperlink ref="L690" r:id="rId724"/>
    <hyperlink ref="L673" r:id="rId725"/>
    <hyperlink ref="L674" r:id="rId726"/>
    <hyperlink ref="L676" r:id="rId727"/>
    <hyperlink ref="L677" r:id="rId728"/>
    <hyperlink ref="L679" r:id="rId729"/>
    <hyperlink ref="L715" r:id="rId730"/>
    <hyperlink ref="L717" r:id="rId731"/>
    <hyperlink ref="L719" r:id="rId732"/>
    <hyperlink ref="L720" r:id="rId733"/>
    <hyperlink ref="L722" r:id="rId734"/>
  </hyperlinks>
  <pageMargins left="0.7" right="0.7" top="0.78740157499999996" bottom="0.78740157499999996" header="0.3" footer="0.3"/>
  <pageSetup paperSize="9" scale="37" fitToHeight="0" orientation="landscape" horizontalDpi="0" verticalDpi="0" r:id="rId73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Stock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cp:lastPrinted>2026-09-01T06:34:27Z</cp:lastPrinted>
  <dcterms:created xsi:type="dcterms:W3CDTF">2026-07-09T10:39:43Z</dcterms:created>
  <dcterms:modified xsi:type="dcterms:W3CDTF">2026-09-02T09:00:24Z</dcterms:modified>
</cp:coreProperties>
</file>