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men" sheetId="2" r:id="rId1"/>
    <sheet name="women" sheetId="1" r:id="rId2"/>
  </sheets>
  <definedNames>
    <definedName name="_xlnm._FilterDatabase" localSheetId="0" hidden="1">men!$A$4:$T$4</definedName>
    <definedName name="_xlnm._FilterDatabase" localSheetId="1" hidden="1">women!$A$4:$T$4</definedName>
  </definedNames>
  <calcPr calcId="191029"/>
</workbook>
</file>

<file path=xl/calcChain.xml><?xml version="1.0" encoding="utf-8"?>
<calcChain xmlns="http://schemas.openxmlformats.org/spreadsheetml/2006/main">
  <c r="U70" i="2" l="1"/>
  <c r="T68" i="2"/>
  <c r="S68" i="2"/>
  <c r="U67" i="2"/>
  <c r="T65" i="2"/>
  <c r="S65" i="2"/>
  <c r="U64" i="2"/>
  <c r="T62" i="2"/>
  <c r="S62" i="2"/>
  <c r="U61" i="2"/>
  <c r="T59" i="2"/>
  <c r="S59" i="2"/>
  <c r="U58" i="2"/>
  <c r="T56" i="2"/>
  <c r="S56" i="2"/>
  <c r="U55" i="2"/>
  <c r="T53" i="2"/>
  <c r="S53" i="2"/>
  <c r="U52" i="2"/>
  <c r="T50" i="2"/>
  <c r="S50" i="2"/>
  <c r="U49" i="2"/>
  <c r="T47" i="2"/>
  <c r="S47" i="2"/>
  <c r="U46" i="2"/>
  <c r="T44" i="2"/>
  <c r="S44" i="2"/>
  <c r="U43" i="2"/>
  <c r="T41" i="2"/>
  <c r="S41" i="2"/>
  <c r="U40" i="2"/>
  <c r="T38" i="2"/>
  <c r="S38" i="2"/>
  <c r="U37" i="2"/>
  <c r="T35" i="2"/>
  <c r="S35" i="2"/>
  <c r="U34" i="2"/>
  <c r="T32" i="2"/>
  <c r="S32" i="2"/>
  <c r="U31" i="2"/>
  <c r="T29" i="2"/>
  <c r="S29" i="2"/>
  <c r="U28" i="2"/>
  <c r="T26" i="2"/>
  <c r="S26" i="2"/>
  <c r="U25" i="2"/>
  <c r="T23" i="2"/>
  <c r="S23" i="2"/>
  <c r="U22" i="2"/>
  <c r="T20" i="2"/>
  <c r="S20" i="2"/>
  <c r="U19" i="2"/>
  <c r="T17" i="2"/>
  <c r="S17" i="2"/>
  <c r="U16" i="2"/>
  <c r="T14" i="2"/>
  <c r="S14" i="2"/>
  <c r="U13" i="2"/>
  <c r="T11" i="2"/>
  <c r="S11" i="2"/>
  <c r="U10" i="2"/>
  <c r="T8" i="2"/>
  <c r="S8" i="2"/>
  <c r="U7" i="2"/>
  <c r="T5" i="2"/>
  <c r="S5" i="2"/>
  <c r="U40" i="1"/>
  <c r="T38" i="1"/>
  <c r="S38" i="1"/>
  <c r="U37" i="1"/>
  <c r="T35" i="1"/>
  <c r="S35" i="1"/>
  <c r="U34" i="1"/>
  <c r="T32" i="1"/>
  <c r="S32" i="1"/>
  <c r="U31" i="1"/>
  <c r="T29" i="1"/>
  <c r="U28" i="1"/>
  <c r="T26" i="1"/>
  <c r="U25" i="1"/>
  <c r="T23" i="1"/>
  <c r="S23" i="1"/>
  <c r="U22" i="1"/>
  <c r="T20" i="1"/>
  <c r="S20" i="1"/>
  <c r="U19" i="1"/>
  <c r="T17" i="1"/>
  <c r="U16" i="1"/>
  <c r="T14" i="1"/>
  <c r="S14" i="1"/>
  <c r="U13" i="1"/>
  <c r="T11" i="1"/>
  <c r="S11" i="1"/>
  <c r="U10" i="1"/>
  <c r="T8" i="1"/>
  <c r="S8" i="1"/>
  <c r="U7" i="1"/>
  <c r="T5" i="1"/>
  <c r="S26" i="1"/>
  <c r="S5" i="1"/>
  <c r="S17" i="1"/>
  <c r="S29" i="1"/>
</calcChain>
</file>

<file path=xl/sharedStrings.xml><?xml version="1.0" encoding="utf-8"?>
<sst xmlns="http://schemas.openxmlformats.org/spreadsheetml/2006/main" count="706" uniqueCount="133">
  <si>
    <t>REPORT DATE</t>
  </si>
  <si>
    <t>IMAGE</t>
  </si>
  <si>
    <t>SKU</t>
  </si>
  <si>
    <t>BRAND</t>
  </si>
  <si>
    <t>SEASON</t>
  </si>
  <si>
    <t>PRODUCT</t>
  </si>
  <si>
    <t>COLOUR DESCRIPTION</t>
  </si>
  <si>
    <t>GENDER</t>
  </si>
  <si>
    <t>CATEGORY</t>
  </si>
  <si>
    <t>SUB CATEGORY</t>
  </si>
  <si>
    <t>COMPOSITION</t>
  </si>
  <si>
    <t>MADE IN</t>
  </si>
  <si>
    <t>DEPTH</t>
  </si>
  <si>
    <t>HEIGHT</t>
  </si>
  <si>
    <t>LENGTH</t>
  </si>
  <si>
    <t>WIDTH</t>
  </si>
  <si>
    <t>WEIGHT</t>
  </si>
  <si>
    <t>COST PRICE</t>
  </si>
  <si>
    <t>RETAIL PRICE</t>
  </si>
  <si>
    <t>TOTAL COST</t>
  </si>
  <si>
    <t>TOTAL RETAIL</t>
  </si>
  <si>
    <t>Sizes / Available quantitites / Desired quantities</t>
  </si>
  <si>
    <t>553770WIAH0_9081</t>
  </si>
  <si>
    <t>ALEXANDER McQUEEN</t>
  </si>
  <si>
    <t>AW26</t>
  </si>
  <si>
    <t>Sneakers in pelle</t>
  </si>
  <si>
    <t>WHITE</t>
  </si>
  <si>
    <t>DONNA</t>
  </si>
  <si>
    <t>SCARPE</t>
  </si>
  <si>
    <t>SNEAKERS</t>
  </si>
  <si>
    <t>100% CALF LEATHER BOS TAURUS, 100% GOMMA</t>
  </si>
  <si>
    <t>MADE IN ITALY</t>
  </si>
  <si>
    <t>TOTAL QUANTITY</t>
  </si>
  <si>
    <t>35</t>
  </si>
  <si>
    <t>35.5</t>
  </si>
  <si>
    <t>36</t>
  </si>
  <si>
    <t>36.5</t>
  </si>
  <si>
    <t>37</t>
  </si>
  <si>
    <t>37.5</t>
  </si>
  <si>
    <t>38</t>
  </si>
  <si>
    <t>38.5</t>
  </si>
  <si>
    <t>39</t>
  </si>
  <si>
    <t>39.5</t>
  </si>
  <si>
    <t>40</t>
  </si>
  <si>
    <t>41</t>
  </si>
  <si>
    <t>553770WIAIG_1002</t>
  </si>
  <si>
    <t>BLACK</t>
  </si>
  <si>
    <t>40.5</t>
  </si>
  <si>
    <t>553770WIAIG_9007</t>
  </si>
  <si>
    <t>553770WIAIH_9061</t>
  </si>
  <si>
    <t>553770WIAIH_9182</t>
  </si>
  <si>
    <t>OFF WHITE</t>
  </si>
  <si>
    <t>553770WIAIH_9412</t>
  </si>
  <si>
    <t>CHAMPAGNE</t>
  </si>
  <si>
    <t>666407WIAK2_9581</t>
  </si>
  <si>
    <t>Sneakers oversize con tallone in camoscio e cristalli</t>
  </si>
  <si>
    <t>SAND</t>
  </si>
  <si>
    <t>697072W4AAQ_1070</t>
  </si>
  <si>
    <t>Sneakers Tread Slick</t>
  </si>
  <si>
    <t>100% COTONE, 100% GOMMA</t>
  </si>
  <si>
    <t>755644WIDU0_1000</t>
  </si>
  <si>
    <t>AW23</t>
  </si>
  <si>
    <t>Stivaletti Wander Combat</t>
  </si>
  <si>
    <t>STIVALI</t>
  </si>
  <si>
    <t>808173WHAEG_9022</t>
  </si>
  <si>
    <t>Sneakers in pelle martellata</t>
  </si>
  <si>
    <t>868495WIAKI_2139</t>
  </si>
  <si>
    <t>Sneakers Boxe</t>
  </si>
  <si>
    <t>BROWN/BROWN</t>
  </si>
  <si>
    <t>100% SUEDE, 100% GOMMA</t>
  </si>
  <si>
    <t>874831WHAE3_1000</t>
  </si>
  <si>
    <t>Stivali in pelle</t>
  </si>
  <si>
    <t>100% CALF LEATHER BOS TAURUS</t>
  </si>
  <si>
    <t>553680WIAI3_9054</t>
  </si>
  <si>
    <t>Sneaker oversize in pelle</t>
  </si>
  <si>
    <t>WHITE/BLUE GREY</t>
  </si>
  <si>
    <t>UOMO</t>
  </si>
  <si>
    <t>100% GOMMA, 100% PELLE</t>
  </si>
  <si>
    <t>41.5</t>
  </si>
  <si>
    <t>42</t>
  </si>
  <si>
    <t>42.5</t>
  </si>
  <si>
    <t>43</t>
  </si>
  <si>
    <t>43.5</t>
  </si>
  <si>
    <t>44</t>
  </si>
  <si>
    <t>45</t>
  </si>
  <si>
    <t>46</t>
  </si>
  <si>
    <t>47</t>
  </si>
  <si>
    <t>553680WIAIG_1070</t>
  </si>
  <si>
    <t>553680WIAIG_9007</t>
  </si>
  <si>
    <t>553680WIAIG_9061</t>
  </si>
  <si>
    <t>553680WIAIH_9086</t>
  </si>
  <si>
    <t>553680WIAJ9_1634</t>
  </si>
  <si>
    <t>SS26</t>
  </si>
  <si>
    <t>Sneakers Oversize in pelle scamosciata</t>
  </si>
  <si>
    <t>NATURAL/SKY BLUE</t>
  </si>
  <si>
    <t>553680WIAKA_1980</t>
  </si>
  <si>
    <t>BLACK/ORANGE</t>
  </si>
  <si>
    <t>553680WIAKA_9830</t>
  </si>
  <si>
    <t>WHITE/GREEN</t>
  </si>
  <si>
    <t>553680WIAKB_1016</t>
  </si>
  <si>
    <t>Sneakers Oversize</t>
  </si>
  <si>
    <t>BLACK/WHITE</t>
  </si>
  <si>
    <t>553680WIAKB_9145</t>
  </si>
  <si>
    <t>WHITE/BLACK/RED</t>
  </si>
  <si>
    <t>553680WIAKR_2000</t>
  </si>
  <si>
    <t>Sneakers oversize in pelle</t>
  </si>
  <si>
    <t>BROWN</t>
  </si>
  <si>
    <t>553680WIAKR_4008</t>
  </si>
  <si>
    <t>INDIGO BLU</t>
  </si>
  <si>
    <t>553680WWAAN_1002</t>
  </si>
  <si>
    <t>BLACK/BLACK</t>
  </si>
  <si>
    <t>625156WIAII_9074</t>
  </si>
  <si>
    <t>WHITE/WHITE/BLACK</t>
  </si>
  <si>
    <t>705060WIAKP_9333</t>
  </si>
  <si>
    <t>Sneakers Oversize con tallone in pelle scamosciata</t>
  </si>
  <si>
    <t>WHITE/GREY</t>
  </si>
  <si>
    <t>705660W4AAQ_1070</t>
  </si>
  <si>
    <t>100% CANVAS, 100% GOMMA</t>
  </si>
  <si>
    <t>866897WIAJ8_1550</t>
  </si>
  <si>
    <t xml:space="preserve">Sneakers Boxe Basse </t>
  </si>
  <si>
    <t>BITUMEN</t>
  </si>
  <si>
    <t>866897WIAJ8_9509</t>
  </si>
  <si>
    <t>OFF WHITE/WHITE</t>
  </si>
  <si>
    <t>869978WIAKM_1499</t>
  </si>
  <si>
    <t>GREY/FLAME</t>
  </si>
  <si>
    <t>869978WIAKM_9692</t>
  </si>
  <si>
    <t>SAND/STONE</t>
  </si>
  <si>
    <t>874829W4Z90_1000</t>
  </si>
  <si>
    <t>Sandali con fibbia</t>
  </si>
  <si>
    <t>SANDALI</t>
  </si>
  <si>
    <t>44.5</t>
  </si>
  <si>
    <t>874829W4Z90_1401</t>
  </si>
  <si>
    <t>ASH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</si>
</sst>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€\ 0.00"/>
  </numFmts>
  <fonts count="6" x14ac:knownFonts="1">
    <font>
      <sz val="11"/>
      <color rgb="FF000000"/>
      <name val="Calibri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1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57"/>
        <bgColor indexed="8"/>
      </patternFill>
    </fill>
  </fills>
  <borders count="2">
    <border>
      <left/>
      <right/>
      <top/>
      <bottom/>
      <diagonal/>
    </border>
    <border>
      <left style="dashed">
        <color indexed="57"/>
      </left>
      <right style="dashed">
        <color indexed="57"/>
      </right>
      <top style="dashed">
        <color indexed="57"/>
      </top>
      <bottom style="dashed">
        <color indexed="57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22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2" borderId="0" xfId="1" applyFont="1" applyFill="1" applyAlignment="1">
      <alignment horizontal="center" vertical="center"/>
    </xf>
    <xf numFmtId="0" fontId="5" fillId="0" borderId="0" xfId="1"/>
    <xf numFmtId="22" fontId="2" fillId="0" borderId="0" xfId="1" applyNumberFormat="1" applyFont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5" fillId="0" borderId="0" xfId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5" fillId="0" borderId="0" xfId="1" applyAlignment="1">
      <alignment horizontal="center" vertical="center"/>
    </xf>
    <xf numFmtId="164" fontId="5" fillId="0" borderId="0" xfId="1" applyNumberFormat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2">
    <cellStyle name="Normal" xfId="0" builtinId="0"/>
    <cellStyle name="Normale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3" Type="http://schemas.openxmlformats.org/officeDocument/2006/relationships/image" Target="../media/image25.jpeg"/><Relationship Id="rId7" Type="http://schemas.openxmlformats.org/officeDocument/2006/relationships/image" Target="../media/image29.jpeg"/><Relationship Id="rId12" Type="http://schemas.openxmlformats.org/officeDocument/2006/relationships/image" Target="../media/image34.jpeg"/><Relationship Id="rId2" Type="http://schemas.openxmlformats.org/officeDocument/2006/relationships/image" Target="../media/image24.jpeg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11" Type="http://schemas.openxmlformats.org/officeDocument/2006/relationships/image" Target="../media/image33.jpeg"/><Relationship Id="rId5" Type="http://schemas.openxmlformats.org/officeDocument/2006/relationships/image" Target="../media/image27.jpeg"/><Relationship Id="rId10" Type="http://schemas.openxmlformats.org/officeDocument/2006/relationships/image" Target="../media/image32.jpeg"/><Relationship Id="rId4" Type="http://schemas.openxmlformats.org/officeDocument/2006/relationships/image" Target="../media/image26.jpeg"/><Relationship Id="rId9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0</xdr:col>
      <xdr:colOff>1066800</xdr:colOff>
      <xdr:row>7</xdr:row>
      <xdr:rowOff>9525</xdr:rowOff>
    </xdr:to>
    <xdr:pic>
      <xdr:nvPicPr>
        <xdr:cNvPr id="1025" name="553680WIAI3_9054" descr="553680WIAI3_905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430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9525</xdr:rowOff>
    </xdr:from>
    <xdr:to>
      <xdr:col>0</xdr:col>
      <xdr:colOff>1066800</xdr:colOff>
      <xdr:row>10</xdr:row>
      <xdr:rowOff>9525</xdr:rowOff>
    </xdr:to>
    <xdr:pic>
      <xdr:nvPicPr>
        <xdr:cNvPr id="1026" name="553680WIAIG_1070" descr="553680WIAIG_1070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7717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9525</xdr:rowOff>
    </xdr:from>
    <xdr:to>
      <xdr:col>0</xdr:col>
      <xdr:colOff>1066800</xdr:colOff>
      <xdr:row>13</xdr:row>
      <xdr:rowOff>9525</xdr:rowOff>
    </xdr:to>
    <xdr:pic>
      <xdr:nvPicPr>
        <xdr:cNvPr id="1027" name="553680WIAIG_9007" descr="553680WIAIG_9007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2005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9525</xdr:rowOff>
    </xdr:from>
    <xdr:to>
      <xdr:col>0</xdr:col>
      <xdr:colOff>1066800</xdr:colOff>
      <xdr:row>16</xdr:row>
      <xdr:rowOff>9525</xdr:rowOff>
    </xdr:to>
    <xdr:pic>
      <xdr:nvPicPr>
        <xdr:cNvPr id="1028" name="553680WIAIG_9061" descr="553680WIAIG_9061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56292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9525</xdr:rowOff>
    </xdr:from>
    <xdr:to>
      <xdr:col>0</xdr:col>
      <xdr:colOff>1066800</xdr:colOff>
      <xdr:row>19</xdr:row>
      <xdr:rowOff>9525</xdr:rowOff>
    </xdr:to>
    <xdr:pic>
      <xdr:nvPicPr>
        <xdr:cNvPr id="1029" name="553680WIAIH_9086" descr="553680WIAIH_908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70580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9525</xdr:rowOff>
    </xdr:from>
    <xdr:to>
      <xdr:col>0</xdr:col>
      <xdr:colOff>1066800</xdr:colOff>
      <xdr:row>22</xdr:row>
      <xdr:rowOff>9525</xdr:rowOff>
    </xdr:to>
    <xdr:pic>
      <xdr:nvPicPr>
        <xdr:cNvPr id="1030" name="553680WIAJ9_1634" descr="553680WIAJ9_1634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84867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1066800</xdr:colOff>
      <xdr:row>25</xdr:row>
      <xdr:rowOff>9525</xdr:rowOff>
    </xdr:to>
    <xdr:pic>
      <xdr:nvPicPr>
        <xdr:cNvPr id="1031" name="553680WIAKA_1980" descr="553680WIAKA_1980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99155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9525</xdr:rowOff>
    </xdr:from>
    <xdr:to>
      <xdr:col>0</xdr:col>
      <xdr:colOff>1066800</xdr:colOff>
      <xdr:row>28</xdr:row>
      <xdr:rowOff>9525</xdr:rowOff>
    </xdr:to>
    <xdr:pic>
      <xdr:nvPicPr>
        <xdr:cNvPr id="1032" name="553680WIAKA_9830" descr="553680WIAKA_9830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13442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9525</xdr:rowOff>
    </xdr:from>
    <xdr:to>
      <xdr:col>0</xdr:col>
      <xdr:colOff>1066800</xdr:colOff>
      <xdr:row>31</xdr:row>
      <xdr:rowOff>9525</xdr:rowOff>
    </xdr:to>
    <xdr:pic>
      <xdr:nvPicPr>
        <xdr:cNvPr id="1033" name="553680WIAKB_1016" descr="553680WIAKB_1016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127730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9525</xdr:rowOff>
    </xdr:from>
    <xdr:to>
      <xdr:col>0</xdr:col>
      <xdr:colOff>1066800</xdr:colOff>
      <xdr:row>34</xdr:row>
      <xdr:rowOff>9525</xdr:rowOff>
    </xdr:to>
    <xdr:pic>
      <xdr:nvPicPr>
        <xdr:cNvPr id="1034" name="553680WIAKB_9145" descr="553680WIAKB_9145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42017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9525</xdr:rowOff>
    </xdr:from>
    <xdr:to>
      <xdr:col>0</xdr:col>
      <xdr:colOff>1066800</xdr:colOff>
      <xdr:row>37</xdr:row>
      <xdr:rowOff>9525</xdr:rowOff>
    </xdr:to>
    <xdr:pic>
      <xdr:nvPicPr>
        <xdr:cNvPr id="1035" name="553680WIAKR_2000" descr="553680WIAKR_2000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56305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9525</xdr:rowOff>
    </xdr:from>
    <xdr:to>
      <xdr:col>0</xdr:col>
      <xdr:colOff>1066800</xdr:colOff>
      <xdr:row>40</xdr:row>
      <xdr:rowOff>9525</xdr:rowOff>
    </xdr:to>
    <xdr:pic>
      <xdr:nvPicPr>
        <xdr:cNvPr id="1036" name="553680WIAKR_4008" descr="553680WIAKR_4008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70592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9525</xdr:rowOff>
    </xdr:from>
    <xdr:to>
      <xdr:col>0</xdr:col>
      <xdr:colOff>1066800</xdr:colOff>
      <xdr:row>43</xdr:row>
      <xdr:rowOff>9525</xdr:rowOff>
    </xdr:to>
    <xdr:pic>
      <xdr:nvPicPr>
        <xdr:cNvPr id="1037" name="553680WWAAN_1002" descr="553680WWAAN_1002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84880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9525</xdr:rowOff>
    </xdr:from>
    <xdr:to>
      <xdr:col>0</xdr:col>
      <xdr:colOff>1066800</xdr:colOff>
      <xdr:row>46</xdr:row>
      <xdr:rowOff>9525</xdr:rowOff>
    </xdr:to>
    <xdr:pic>
      <xdr:nvPicPr>
        <xdr:cNvPr id="1038" name="625156WIAII_9074" descr="625156WIAII_9074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99167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9525</xdr:rowOff>
    </xdr:from>
    <xdr:to>
      <xdr:col>0</xdr:col>
      <xdr:colOff>1066800</xdr:colOff>
      <xdr:row>49</xdr:row>
      <xdr:rowOff>9525</xdr:rowOff>
    </xdr:to>
    <xdr:pic>
      <xdr:nvPicPr>
        <xdr:cNvPr id="1039" name="705060WIAKP_9333" descr="705060WIAKP_9333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213455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9525</xdr:rowOff>
    </xdr:from>
    <xdr:to>
      <xdr:col>0</xdr:col>
      <xdr:colOff>1066800</xdr:colOff>
      <xdr:row>52</xdr:row>
      <xdr:rowOff>9525</xdr:rowOff>
    </xdr:to>
    <xdr:pic>
      <xdr:nvPicPr>
        <xdr:cNvPr id="1040" name="705660W4AAQ_1070" descr="705660W4AAQ_1070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227742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9525</xdr:rowOff>
    </xdr:from>
    <xdr:to>
      <xdr:col>0</xdr:col>
      <xdr:colOff>1066800</xdr:colOff>
      <xdr:row>55</xdr:row>
      <xdr:rowOff>9525</xdr:rowOff>
    </xdr:to>
    <xdr:pic>
      <xdr:nvPicPr>
        <xdr:cNvPr id="1041" name="866897WIAJ8_1550" descr="866897WIAJ8_1550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242030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9525</xdr:rowOff>
    </xdr:from>
    <xdr:to>
      <xdr:col>0</xdr:col>
      <xdr:colOff>1066800</xdr:colOff>
      <xdr:row>58</xdr:row>
      <xdr:rowOff>9525</xdr:rowOff>
    </xdr:to>
    <xdr:pic>
      <xdr:nvPicPr>
        <xdr:cNvPr id="1042" name="866897WIAJ8_9509" descr="866897WIAJ8_9509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256317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9525</xdr:rowOff>
    </xdr:from>
    <xdr:to>
      <xdr:col>0</xdr:col>
      <xdr:colOff>1066800</xdr:colOff>
      <xdr:row>61</xdr:row>
      <xdr:rowOff>9525</xdr:rowOff>
    </xdr:to>
    <xdr:pic>
      <xdr:nvPicPr>
        <xdr:cNvPr id="1043" name="869978WIAKM_1499" descr="869978WIAKM_1499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270605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61</xdr:row>
      <xdr:rowOff>9525</xdr:rowOff>
    </xdr:from>
    <xdr:to>
      <xdr:col>0</xdr:col>
      <xdr:colOff>1066800</xdr:colOff>
      <xdr:row>64</xdr:row>
      <xdr:rowOff>9525</xdr:rowOff>
    </xdr:to>
    <xdr:pic>
      <xdr:nvPicPr>
        <xdr:cNvPr id="1044" name="869978WIAKM_9692" descr="869978WIAKM_9692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284892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9525</xdr:rowOff>
    </xdr:from>
    <xdr:to>
      <xdr:col>0</xdr:col>
      <xdr:colOff>1066800</xdr:colOff>
      <xdr:row>67</xdr:row>
      <xdr:rowOff>9525</xdr:rowOff>
    </xdr:to>
    <xdr:pic>
      <xdr:nvPicPr>
        <xdr:cNvPr id="1045" name="874829W4Z90_1000" descr="874829W4Z90_1000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299180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67</xdr:row>
      <xdr:rowOff>9525</xdr:rowOff>
    </xdr:from>
    <xdr:to>
      <xdr:col>0</xdr:col>
      <xdr:colOff>1066800</xdr:colOff>
      <xdr:row>70</xdr:row>
      <xdr:rowOff>9525</xdr:rowOff>
    </xdr:to>
    <xdr:pic>
      <xdr:nvPicPr>
        <xdr:cNvPr id="1046" name="874829W4Z90_1401" descr="874829W4Z90_1401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313467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0</xdr:col>
      <xdr:colOff>1066800</xdr:colOff>
      <xdr:row>7</xdr:row>
      <xdr:rowOff>9525</xdr:rowOff>
    </xdr:to>
    <xdr:pic>
      <xdr:nvPicPr>
        <xdr:cNvPr id="2049" name="553770WIAH0_9081" descr="553770WIAH0_908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430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9525</xdr:rowOff>
    </xdr:from>
    <xdr:to>
      <xdr:col>0</xdr:col>
      <xdr:colOff>1066800</xdr:colOff>
      <xdr:row>10</xdr:row>
      <xdr:rowOff>9525</xdr:rowOff>
    </xdr:to>
    <xdr:pic>
      <xdr:nvPicPr>
        <xdr:cNvPr id="2050" name="553770WIAIG_1002" descr="553770WIAIG_100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7717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9525</xdr:rowOff>
    </xdr:from>
    <xdr:to>
      <xdr:col>0</xdr:col>
      <xdr:colOff>1066800</xdr:colOff>
      <xdr:row>13</xdr:row>
      <xdr:rowOff>9525</xdr:rowOff>
    </xdr:to>
    <xdr:pic>
      <xdr:nvPicPr>
        <xdr:cNvPr id="2051" name="553770WIAIG_9007" descr="553770WIAIG_9007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2005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9525</xdr:rowOff>
    </xdr:from>
    <xdr:to>
      <xdr:col>0</xdr:col>
      <xdr:colOff>1066800</xdr:colOff>
      <xdr:row>16</xdr:row>
      <xdr:rowOff>9525</xdr:rowOff>
    </xdr:to>
    <xdr:pic>
      <xdr:nvPicPr>
        <xdr:cNvPr id="2052" name="553770WIAIH_9061" descr="553770WIAIH_9061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56292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9525</xdr:rowOff>
    </xdr:from>
    <xdr:to>
      <xdr:col>0</xdr:col>
      <xdr:colOff>1066800</xdr:colOff>
      <xdr:row>19</xdr:row>
      <xdr:rowOff>9525</xdr:rowOff>
    </xdr:to>
    <xdr:pic>
      <xdr:nvPicPr>
        <xdr:cNvPr id="2053" name="553770WIAIH_9182" descr="553770WIAIH_9182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70580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</xdr:row>
      <xdr:rowOff>9525</xdr:rowOff>
    </xdr:from>
    <xdr:to>
      <xdr:col>0</xdr:col>
      <xdr:colOff>1066800</xdr:colOff>
      <xdr:row>22</xdr:row>
      <xdr:rowOff>9525</xdr:rowOff>
    </xdr:to>
    <xdr:pic>
      <xdr:nvPicPr>
        <xdr:cNvPr id="2054" name="553770WIAIH_9412" descr="553770WIAIH_9412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84867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1066800</xdr:colOff>
      <xdr:row>25</xdr:row>
      <xdr:rowOff>9525</xdr:rowOff>
    </xdr:to>
    <xdr:pic>
      <xdr:nvPicPr>
        <xdr:cNvPr id="2055" name="666407WIAK2_9581" descr="666407WIAK2_9581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99155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9525</xdr:rowOff>
    </xdr:from>
    <xdr:to>
      <xdr:col>0</xdr:col>
      <xdr:colOff>1066800</xdr:colOff>
      <xdr:row>28</xdr:row>
      <xdr:rowOff>9525</xdr:rowOff>
    </xdr:to>
    <xdr:pic>
      <xdr:nvPicPr>
        <xdr:cNvPr id="2056" name="697072W4AAQ_1070" descr="697072W4AAQ_1070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13442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9525</xdr:rowOff>
    </xdr:from>
    <xdr:to>
      <xdr:col>0</xdr:col>
      <xdr:colOff>1066800</xdr:colOff>
      <xdr:row>31</xdr:row>
      <xdr:rowOff>9525</xdr:rowOff>
    </xdr:to>
    <xdr:pic>
      <xdr:nvPicPr>
        <xdr:cNvPr id="2057" name="755644WIDU0_1000" descr="755644WIDU0_1000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127730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9525</xdr:rowOff>
    </xdr:from>
    <xdr:to>
      <xdr:col>0</xdr:col>
      <xdr:colOff>1066800</xdr:colOff>
      <xdr:row>34</xdr:row>
      <xdr:rowOff>9525</xdr:rowOff>
    </xdr:to>
    <xdr:pic>
      <xdr:nvPicPr>
        <xdr:cNvPr id="2058" name="808173WHAEG_9022" descr="808173WHAEG_902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142017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9525</xdr:rowOff>
    </xdr:from>
    <xdr:to>
      <xdr:col>0</xdr:col>
      <xdr:colOff>1066800</xdr:colOff>
      <xdr:row>37</xdr:row>
      <xdr:rowOff>9525</xdr:rowOff>
    </xdr:to>
    <xdr:pic>
      <xdr:nvPicPr>
        <xdr:cNvPr id="2059" name="868495WIAKI_2139" descr="868495WIAKI_2139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563052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9525</xdr:rowOff>
    </xdr:from>
    <xdr:to>
      <xdr:col>0</xdr:col>
      <xdr:colOff>1066800</xdr:colOff>
      <xdr:row>40</xdr:row>
      <xdr:rowOff>9525</xdr:rowOff>
    </xdr:to>
    <xdr:pic>
      <xdr:nvPicPr>
        <xdr:cNvPr id="2060" name="874831WHAE3_1000" descr="874831WHAE3_1000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7059275"/>
          <a:ext cx="1066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"/>
  <sheetViews>
    <sheetView tabSelected="1" workbookViewId="0">
      <selection activeCell="Q4" sqref="Q4"/>
    </sheetView>
  </sheetViews>
  <sheetFormatPr defaultColWidth="8.85546875" defaultRowHeight="15" x14ac:dyDescent="0.25"/>
  <cols>
    <col min="1" max="21" width="21" style="9" customWidth="1"/>
    <col min="22" max="16384" width="8.85546875" style="9"/>
  </cols>
  <sheetData>
    <row r="1" spans="1:35" ht="30" customHeight="1" x14ac:dyDescent="0.25">
      <c r="A1" s="8" t="s">
        <v>0</v>
      </c>
    </row>
    <row r="2" spans="1:35" ht="30" customHeight="1" x14ac:dyDescent="0.25">
      <c r="A2" s="10">
        <v>46258.489421295999</v>
      </c>
    </row>
    <row r="4" spans="1:35" ht="30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  <c r="O4" s="11" t="s">
        <v>15</v>
      </c>
      <c r="P4" s="11" t="s">
        <v>16</v>
      </c>
      <c r="Q4" s="11" t="s">
        <v>17</v>
      </c>
      <c r="R4" s="11" t="s">
        <v>18</v>
      </c>
      <c r="S4" s="11" t="s">
        <v>19</v>
      </c>
      <c r="T4" s="11" t="s">
        <v>20</v>
      </c>
      <c r="U4" s="18" t="s">
        <v>21</v>
      </c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5" ht="37.9" customHeight="1" x14ac:dyDescent="0.25">
      <c r="A5" s="16"/>
      <c r="B5" s="16" t="s">
        <v>73</v>
      </c>
      <c r="C5" s="16" t="s">
        <v>23</v>
      </c>
      <c r="D5" s="16" t="s">
        <v>24</v>
      </c>
      <c r="E5" s="16" t="s">
        <v>74</v>
      </c>
      <c r="F5" s="16" t="s">
        <v>75</v>
      </c>
      <c r="G5" s="16" t="s">
        <v>76</v>
      </c>
      <c r="H5" s="16" t="s">
        <v>28</v>
      </c>
      <c r="I5" s="16" t="s">
        <v>29</v>
      </c>
      <c r="J5" s="16" t="s">
        <v>77</v>
      </c>
      <c r="K5" s="16" t="s">
        <v>31</v>
      </c>
      <c r="L5" s="16"/>
      <c r="M5" s="16"/>
      <c r="N5" s="16"/>
      <c r="O5" s="16"/>
      <c r="P5" s="16"/>
      <c r="Q5" s="17">
        <v>263.2</v>
      </c>
      <c r="R5" s="17">
        <v>500</v>
      </c>
      <c r="S5" s="17">
        <f>U7 * Q5</f>
        <v>0</v>
      </c>
      <c r="T5" s="17">
        <f>U7 * R5</f>
        <v>0</v>
      </c>
      <c r="U5" s="12" t="s">
        <v>32</v>
      </c>
      <c r="V5" s="12" t="s">
        <v>41</v>
      </c>
      <c r="W5" s="12" t="s">
        <v>42</v>
      </c>
      <c r="X5" s="12" t="s">
        <v>43</v>
      </c>
      <c r="Y5" s="12" t="s">
        <v>47</v>
      </c>
      <c r="Z5" s="12" t="s">
        <v>44</v>
      </c>
      <c r="AA5" s="12" t="s">
        <v>78</v>
      </c>
      <c r="AB5" s="12" t="s">
        <v>79</v>
      </c>
      <c r="AC5" s="12" t="s">
        <v>80</v>
      </c>
      <c r="AD5" s="12" t="s">
        <v>81</v>
      </c>
      <c r="AE5" s="12" t="s">
        <v>82</v>
      </c>
      <c r="AF5" s="12" t="s">
        <v>83</v>
      </c>
      <c r="AG5" s="12" t="s">
        <v>84</v>
      </c>
      <c r="AH5" s="12" t="s">
        <v>85</v>
      </c>
      <c r="AI5" s="12" t="s">
        <v>86</v>
      </c>
    </row>
    <row r="6" spans="1:35" ht="37.9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3">
        <v>153</v>
      </c>
      <c r="V6" s="13">
        <v>8</v>
      </c>
      <c r="W6" s="13">
        <v>8</v>
      </c>
      <c r="X6" s="13">
        <v>14</v>
      </c>
      <c r="Y6" s="13">
        <v>14</v>
      </c>
      <c r="Z6" s="13">
        <v>8</v>
      </c>
      <c r="AA6" s="13">
        <v>11</v>
      </c>
      <c r="AB6" s="13">
        <v>11</v>
      </c>
      <c r="AC6" s="13">
        <v>11</v>
      </c>
      <c r="AD6" s="13">
        <v>11</v>
      </c>
      <c r="AE6" s="13">
        <v>14</v>
      </c>
      <c r="AF6" s="13">
        <v>13</v>
      </c>
      <c r="AG6" s="13">
        <v>14</v>
      </c>
      <c r="AH6" s="13">
        <v>14</v>
      </c>
      <c r="AI6" s="13">
        <v>2</v>
      </c>
    </row>
    <row r="7" spans="1:35" ht="37.9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4">
        <f>SUM(V7:AI7)</f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</row>
    <row r="8" spans="1:35" ht="37.9" customHeight="1" x14ac:dyDescent="0.25">
      <c r="A8" s="16"/>
      <c r="B8" s="16" t="s">
        <v>87</v>
      </c>
      <c r="C8" s="16" t="s">
        <v>23</v>
      </c>
      <c r="D8" s="16" t="s">
        <v>24</v>
      </c>
      <c r="E8" s="16" t="s">
        <v>25</v>
      </c>
      <c r="F8" s="16" t="s">
        <v>46</v>
      </c>
      <c r="G8" s="16" t="s">
        <v>76</v>
      </c>
      <c r="H8" s="16" t="s">
        <v>28</v>
      </c>
      <c r="I8" s="16" t="s">
        <v>29</v>
      </c>
      <c r="J8" s="16" t="s">
        <v>30</v>
      </c>
      <c r="K8" s="16" t="s">
        <v>31</v>
      </c>
      <c r="L8" s="16"/>
      <c r="M8" s="16"/>
      <c r="N8" s="16"/>
      <c r="O8" s="16"/>
      <c r="P8" s="16"/>
      <c r="Q8" s="17">
        <v>263.2</v>
      </c>
      <c r="R8" s="17">
        <v>500</v>
      </c>
      <c r="S8" s="17">
        <f>U10 * Q8</f>
        <v>0</v>
      </c>
      <c r="T8" s="17">
        <f>U10 * R8</f>
        <v>0</v>
      </c>
      <c r="U8" s="12" t="s">
        <v>32</v>
      </c>
      <c r="V8" s="12" t="s">
        <v>41</v>
      </c>
      <c r="W8" s="12" t="s">
        <v>42</v>
      </c>
      <c r="X8" s="12" t="s">
        <v>43</v>
      </c>
      <c r="Y8" s="12" t="s">
        <v>47</v>
      </c>
      <c r="Z8" s="12" t="s">
        <v>44</v>
      </c>
      <c r="AA8" s="12" t="s">
        <v>78</v>
      </c>
      <c r="AB8" s="12" t="s">
        <v>79</v>
      </c>
      <c r="AC8" s="12" t="s">
        <v>80</v>
      </c>
      <c r="AD8" s="12" t="s">
        <v>81</v>
      </c>
      <c r="AE8" s="12" t="s">
        <v>82</v>
      </c>
      <c r="AF8" s="12" t="s">
        <v>83</v>
      </c>
      <c r="AG8" s="12" t="s">
        <v>84</v>
      </c>
      <c r="AH8" s="12" t="s">
        <v>85</v>
      </c>
      <c r="AI8" s="12" t="s">
        <v>86</v>
      </c>
    </row>
    <row r="9" spans="1:35" ht="37.9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3">
        <v>156</v>
      </c>
      <c r="V9" s="13">
        <v>5</v>
      </c>
      <c r="W9" s="13">
        <v>5</v>
      </c>
      <c r="X9" s="13">
        <v>13</v>
      </c>
      <c r="Y9" s="13">
        <v>8</v>
      </c>
      <c r="Z9" s="13">
        <v>12</v>
      </c>
      <c r="AA9" s="13">
        <v>15</v>
      </c>
      <c r="AB9" s="13">
        <v>12</v>
      </c>
      <c r="AC9" s="13">
        <v>13</v>
      </c>
      <c r="AD9" s="13">
        <v>11</v>
      </c>
      <c r="AE9" s="13">
        <v>14</v>
      </c>
      <c r="AF9" s="13">
        <v>14</v>
      </c>
      <c r="AG9" s="13">
        <v>14</v>
      </c>
      <c r="AH9" s="13">
        <v>15</v>
      </c>
      <c r="AI9" s="13">
        <v>5</v>
      </c>
    </row>
    <row r="10" spans="1:35" ht="37.9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4">
        <f>SUM(V10:AI10)</f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</row>
    <row r="11" spans="1:35" ht="37.9" customHeight="1" x14ac:dyDescent="0.25">
      <c r="A11" s="16"/>
      <c r="B11" s="16" t="s">
        <v>88</v>
      </c>
      <c r="C11" s="16" t="s">
        <v>23</v>
      </c>
      <c r="D11" s="16" t="s">
        <v>24</v>
      </c>
      <c r="E11" s="16" t="s">
        <v>25</v>
      </c>
      <c r="F11" s="16" t="s">
        <v>26</v>
      </c>
      <c r="G11" s="16" t="s">
        <v>76</v>
      </c>
      <c r="H11" s="16" t="s">
        <v>28</v>
      </c>
      <c r="I11" s="16" t="s">
        <v>29</v>
      </c>
      <c r="J11" s="16" t="s">
        <v>30</v>
      </c>
      <c r="K11" s="16" t="s">
        <v>31</v>
      </c>
      <c r="L11" s="16"/>
      <c r="M11" s="16"/>
      <c r="N11" s="16"/>
      <c r="O11" s="16"/>
      <c r="P11" s="16"/>
      <c r="Q11" s="17">
        <v>263.2</v>
      </c>
      <c r="R11" s="17">
        <v>500</v>
      </c>
      <c r="S11" s="17">
        <f>U13 * Q11</f>
        <v>0</v>
      </c>
      <c r="T11" s="17">
        <f>U13 * R11</f>
        <v>0</v>
      </c>
      <c r="U11" s="12" t="s">
        <v>32</v>
      </c>
      <c r="V11" s="12" t="s">
        <v>41</v>
      </c>
      <c r="W11" s="12" t="s">
        <v>42</v>
      </c>
      <c r="X11" s="12" t="s">
        <v>81</v>
      </c>
      <c r="Y11" s="12" t="s">
        <v>82</v>
      </c>
      <c r="Z11" s="12" t="s">
        <v>83</v>
      </c>
      <c r="AA11" s="12" t="s">
        <v>84</v>
      </c>
      <c r="AB11" s="12" t="s">
        <v>85</v>
      </c>
      <c r="AC11" s="12" t="s">
        <v>86</v>
      </c>
    </row>
    <row r="12" spans="1:35" ht="37.9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3">
        <v>62</v>
      </c>
      <c r="V12" s="13">
        <v>1</v>
      </c>
      <c r="W12" s="13">
        <v>2</v>
      </c>
      <c r="X12" s="13">
        <v>9</v>
      </c>
      <c r="Y12" s="13">
        <v>10</v>
      </c>
      <c r="Z12" s="13">
        <v>10</v>
      </c>
      <c r="AA12" s="13">
        <v>15</v>
      </c>
      <c r="AB12" s="13">
        <v>10</v>
      </c>
      <c r="AC12" s="13">
        <v>5</v>
      </c>
    </row>
    <row r="13" spans="1:35" ht="37.9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4">
        <f>SUM(V13:AC13)</f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</row>
    <row r="14" spans="1:35" ht="37.9" customHeight="1" x14ac:dyDescent="0.25">
      <c r="A14" s="16"/>
      <c r="B14" s="16" t="s">
        <v>89</v>
      </c>
      <c r="C14" s="16" t="s">
        <v>23</v>
      </c>
      <c r="D14" s="16" t="s">
        <v>24</v>
      </c>
      <c r="E14" s="16" t="s">
        <v>25</v>
      </c>
      <c r="F14" s="16" t="s">
        <v>26</v>
      </c>
      <c r="G14" s="16" t="s">
        <v>76</v>
      </c>
      <c r="H14" s="16" t="s">
        <v>28</v>
      </c>
      <c r="I14" s="16" t="s">
        <v>29</v>
      </c>
      <c r="J14" s="16" t="s">
        <v>30</v>
      </c>
      <c r="K14" s="16" t="s">
        <v>31</v>
      </c>
      <c r="L14" s="16"/>
      <c r="M14" s="16"/>
      <c r="N14" s="16"/>
      <c r="O14" s="16"/>
      <c r="P14" s="16"/>
      <c r="Q14" s="17">
        <v>263.2</v>
      </c>
      <c r="R14" s="17">
        <v>500</v>
      </c>
      <c r="S14" s="17">
        <f>U16 * Q14</f>
        <v>0</v>
      </c>
      <c r="T14" s="17">
        <f>U16 * R14</f>
        <v>0</v>
      </c>
      <c r="U14" s="12" t="s">
        <v>32</v>
      </c>
      <c r="V14" s="12" t="s">
        <v>84</v>
      </c>
      <c r="W14" s="12" t="s">
        <v>85</v>
      </c>
      <c r="X14" s="12" t="s">
        <v>86</v>
      </c>
    </row>
    <row r="15" spans="1:35" ht="37.9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3">
        <v>28</v>
      </c>
      <c r="V15" s="13">
        <v>8</v>
      </c>
      <c r="W15" s="13">
        <v>10</v>
      </c>
      <c r="X15" s="13">
        <v>10</v>
      </c>
    </row>
    <row r="16" spans="1:35" ht="37.9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4">
        <f>SUM(V16:X16)</f>
        <v>0</v>
      </c>
      <c r="V16" s="15">
        <v>0</v>
      </c>
      <c r="W16" s="15">
        <v>0</v>
      </c>
      <c r="X16" s="15">
        <v>0</v>
      </c>
    </row>
    <row r="17" spans="1:35" ht="37.9" customHeight="1" x14ac:dyDescent="0.25">
      <c r="A17" s="16"/>
      <c r="B17" s="16" t="s">
        <v>90</v>
      </c>
      <c r="C17" s="16" t="s">
        <v>23</v>
      </c>
      <c r="D17" s="16" t="s">
        <v>24</v>
      </c>
      <c r="E17" s="16" t="s">
        <v>25</v>
      </c>
      <c r="F17" s="16" t="s">
        <v>26</v>
      </c>
      <c r="G17" s="16" t="s">
        <v>76</v>
      </c>
      <c r="H17" s="16" t="s">
        <v>28</v>
      </c>
      <c r="I17" s="16" t="s">
        <v>29</v>
      </c>
      <c r="J17" s="16" t="s">
        <v>30</v>
      </c>
      <c r="K17" s="16" t="s">
        <v>31</v>
      </c>
      <c r="L17" s="16"/>
      <c r="M17" s="16"/>
      <c r="N17" s="16"/>
      <c r="O17" s="16"/>
      <c r="P17" s="16"/>
      <c r="Q17" s="17">
        <v>263.2</v>
      </c>
      <c r="R17" s="17">
        <v>500</v>
      </c>
      <c r="S17" s="17">
        <f>U19 * Q17</f>
        <v>0</v>
      </c>
      <c r="T17" s="17">
        <f>U19 * R17</f>
        <v>0</v>
      </c>
      <c r="U17" s="12" t="s">
        <v>32</v>
      </c>
      <c r="V17" s="12" t="s">
        <v>41</v>
      </c>
      <c r="W17" s="12" t="s">
        <v>42</v>
      </c>
      <c r="X17" s="12" t="s">
        <v>43</v>
      </c>
      <c r="Y17" s="12" t="s">
        <v>47</v>
      </c>
      <c r="Z17" s="12" t="s">
        <v>44</v>
      </c>
      <c r="AA17" s="12" t="s">
        <v>81</v>
      </c>
      <c r="AB17" s="12" t="s">
        <v>82</v>
      </c>
      <c r="AC17" s="12" t="s">
        <v>83</v>
      </c>
      <c r="AD17" s="12" t="s">
        <v>84</v>
      </c>
      <c r="AE17" s="12" t="s">
        <v>85</v>
      </c>
    </row>
    <row r="18" spans="1:35" ht="37.9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3">
        <v>66</v>
      </c>
      <c r="V18" s="13">
        <v>5</v>
      </c>
      <c r="W18" s="13">
        <v>6</v>
      </c>
      <c r="X18" s="13">
        <v>6</v>
      </c>
      <c r="Y18" s="13">
        <v>5</v>
      </c>
      <c r="Z18" s="13">
        <v>5</v>
      </c>
      <c r="AA18" s="13">
        <v>3</v>
      </c>
      <c r="AB18" s="13">
        <v>9</v>
      </c>
      <c r="AC18" s="13">
        <v>7</v>
      </c>
      <c r="AD18" s="13">
        <v>11</v>
      </c>
      <c r="AE18" s="13">
        <v>9</v>
      </c>
    </row>
    <row r="19" spans="1:35" ht="37.9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4">
        <f>SUM(V19:AE19)</f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</row>
    <row r="20" spans="1:35" ht="37.9" customHeight="1" x14ac:dyDescent="0.25">
      <c r="A20" s="16"/>
      <c r="B20" s="16" t="s">
        <v>91</v>
      </c>
      <c r="C20" s="16" t="s">
        <v>23</v>
      </c>
      <c r="D20" s="16" t="s">
        <v>92</v>
      </c>
      <c r="E20" s="16" t="s">
        <v>93</v>
      </c>
      <c r="F20" s="16" t="s">
        <v>94</v>
      </c>
      <c r="G20" s="16" t="s">
        <v>76</v>
      </c>
      <c r="H20" s="16" t="s">
        <v>28</v>
      </c>
      <c r="I20" s="16" t="s">
        <v>29</v>
      </c>
      <c r="J20" s="16" t="s">
        <v>30</v>
      </c>
      <c r="K20" s="16" t="s">
        <v>31</v>
      </c>
      <c r="L20" s="16"/>
      <c r="M20" s="16"/>
      <c r="N20" s="16"/>
      <c r="O20" s="16"/>
      <c r="P20" s="16"/>
      <c r="Q20" s="17">
        <v>263.2</v>
      </c>
      <c r="R20" s="17">
        <v>500</v>
      </c>
      <c r="S20" s="17">
        <f>U22 * Q20</f>
        <v>0</v>
      </c>
      <c r="T20" s="17">
        <f>U22 * R20</f>
        <v>0</v>
      </c>
      <c r="U20" s="12" t="s">
        <v>32</v>
      </c>
      <c r="V20" s="12" t="s">
        <v>42</v>
      </c>
    </row>
    <row r="21" spans="1:35" ht="37.9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3">
        <v>2</v>
      </c>
      <c r="V21" s="13">
        <v>2</v>
      </c>
    </row>
    <row r="22" spans="1:35" ht="37.9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4">
        <f>SUM(V22:V22)</f>
        <v>0</v>
      </c>
      <c r="V22" s="15">
        <v>0</v>
      </c>
    </row>
    <row r="23" spans="1:35" ht="37.9" customHeight="1" x14ac:dyDescent="0.25">
      <c r="A23" s="16"/>
      <c r="B23" s="16" t="s">
        <v>95</v>
      </c>
      <c r="C23" s="16" t="s">
        <v>23</v>
      </c>
      <c r="D23" s="16" t="s">
        <v>92</v>
      </c>
      <c r="E23" s="16" t="s">
        <v>25</v>
      </c>
      <c r="F23" s="16" t="s">
        <v>96</v>
      </c>
      <c r="G23" s="16" t="s">
        <v>76</v>
      </c>
      <c r="H23" s="16" t="s">
        <v>28</v>
      </c>
      <c r="I23" s="16" t="s">
        <v>29</v>
      </c>
      <c r="J23" s="16" t="s">
        <v>30</v>
      </c>
      <c r="K23" s="16" t="s">
        <v>31</v>
      </c>
      <c r="L23" s="16"/>
      <c r="M23" s="16"/>
      <c r="N23" s="16"/>
      <c r="O23" s="16"/>
      <c r="P23" s="16"/>
      <c r="Q23" s="17">
        <v>310.5</v>
      </c>
      <c r="R23" s="17">
        <v>590</v>
      </c>
      <c r="S23" s="17">
        <f>U25 * Q23</f>
        <v>0</v>
      </c>
      <c r="T23" s="17">
        <f>U25 * R23</f>
        <v>0</v>
      </c>
      <c r="U23" s="12" t="s">
        <v>32</v>
      </c>
      <c r="V23" s="12" t="s">
        <v>41</v>
      </c>
      <c r="W23" s="12" t="s">
        <v>42</v>
      </c>
      <c r="X23" s="12" t="s">
        <v>43</v>
      </c>
    </row>
    <row r="24" spans="1:35" ht="37.9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3">
        <v>6</v>
      </c>
      <c r="V24" s="13">
        <v>1</v>
      </c>
      <c r="W24" s="13">
        <v>2</v>
      </c>
      <c r="X24" s="13">
        <v>3</v>
      </c>
    </row>
    <row r="25" spans="1:35" ht="37.9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4">
        <f>SUM(V25:X25)</f>
        <v>0</v>
      </c>
      <c r="V25" s="15">
        <v>0</v>
      </c>
      <c r="W25" s="15">
        <v>0</v>
      </c>
      <c r="X25" s="15">
        <v>0</v>
      </c>
    </row>
    <row r="26" spans="1:35" ht="37.9" customHeight="1" x14ac:dyDescent="0.25">
      <c r="A26" s="16"/>
      <c r="B26" s="16" t="s">
        <v>97</v>
      </c>
      <c r="C26" s="16" t="s">
        <v>23</v>
      </c>
      <c r="D26" s="16" t="s">
        <v>92</v>
      </c>
      <c r="E26" s="16" t="s">
        <v>25</v>
      </c>
      <c r="F26" s="16" t="s">
        <v>98</v>
      </c>
      <c r="G26" s="16" t="s">
        <v>76</v>
      </c>
      <c r="H26" s="16" t="s">
        <v>28</v>
      </c>
      <c r="I26" s="16" t="s">
        <v>29</v>
      </c>
      <c r="J26" s="16" t="s">
        <v>30</v>
      </c>
      <c r="K26" s="16" t="s">
        <v>31</v>
      </c>
      <c r="L26" s="16"/>
      <c r="M26" s="16"/>
      <c r="N26" s="16"/>
      <c r="O26" s="16"/>
      <c r="P26" s="16"/>
      <c r="Q26" s="17">
        <v>310.5</v>
      </c>
      <c r="R26" s="17">
        <v>590</v>
      </c>
      <c r="S26" s="17">
        <f>U28 * Q26</f>
        <v>0</v>
      </c>
      <c r="T26" s="17">
        <f>U28 * R26</f>
        <v>0</v>
      </c>
      <c r="U26" s="12" t="s">
        <v>32</v>
      </c>
      <c r="V26" s="12" t="s">
        <v>41</v>
      </c>
      <c r="W26" s="12" t="s">
        <v>42</v>
      </c>
    </row>
    <row r="27" spans="1:35" ht="37.9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3">
        <v>2</v>
      </c>
      <c r="V27" s="13">
        <v>1</v>
      </c>
      <c r="W27" s="13">
        <v>1</v>
      </c>
    </row>
    <row r="28" spans="1:35" ht="37.9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4">
        <f>SUM(V28:W28)</f>
        <v>0</v>
      </c>
      <c r="V28" s="15">
        <v>0</v>
      </c>
      <c r="W28" s="15">
        <v>0</v>
      </c>
    </row>
    <row r="29" spans="1:35" ht="37.9" customHeight="1" x14ac:dyDescent="0.25">
      <c r="A29" s="16"/>
      <c r="B29" s="16" t="s">
        <v>99</v>
      </c>
      <c r="C29" s="16" t="s">
        <v>23</v>
      </c>
      <c r="D29" s="16" t="s">
        <v>24</v>
      </c>
      <c r="E29" s="16" t="s">
        <v>100</v>
      </c>
      <c r="F29" s="16" t="s">
        <v>101</v>
      </c>
      <c r="G29" s="16" t="s">
        <v>76</v>
      </c>
      <c r="H29" s="16" t="s">
        <v>28</v>
      </c>
      <c r="I29" s="16" t="s">
        <v>29</v>
      </c>
      <c r="J29" s="16" t="s">
        <v>30</v>
      </c>
      <c r="K29" s="16" t="s">
        <v>31</v>
      </c>
      <c r="L29" s="16"/>
      <c r="M29" s="16"/>
      <c r="N29" s="16"/>
      <c r="O29" s="16"/>
      <c r="P29" s="16"/>
      <c r="Q29" s="17">
        <v>310.5</v>
      </c>
      <c r="R29" s="17">
        <v>590</v>
      </c>
      <c r="S29" s="17">
        <f>U31 * Q29</f>
        <v>0</v>
      </c>
      <c r="T29" s="17">
        <f>U31 * R29</f>
        <v>0</v>
      </c>
      <c r="U29" s="12" t="s">
        <v>32</v>
      </c>
      <c r="V29" s="12" t="s">
        <v>41</v>
      </c>
      <c r="W29" s="12" t="s">
        <v>42</v>
      </c>
      <c r="X29" s="12" t="s">
        <v>43</v>
      </c>
      <c r="Y29" s="12" t="s">
        <v>47</v>
      </c>
      <c r="Z29" s="12" t="s">
        <v>44</v>
      </c>
      <c r="AA29" s="12" t="s">
        <v>78</v>
      </c>
      <c r="AB29" s="12" t="s">
        <v>79</v>
      </c>
      <c r="AC29" s="12" t="s">
        <v>80</v>
      </c>
      <c r="AD29" s="12" t="s">
        <v>81</v>
      </c>
      <c r="AE29" s="12" t="s">
        <v>82</v>
      </c>
      <c r="AF29" s="12" t="s">
        <v>83</v>
      </c>
      <c r="AG29" s="12" t="s">
        <v>84</v>
      </c>
      <c r="AH29" s="12" t="s">
        <v>85</v>
      </c>
      <c r="AI29" s="12" t="s">
        <v>86</v>
      </c>
    </row>
    <row r="30" spans="1:35" ht="37.9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3">
        <v>120</v>
      </c>
      <c r="V30" s="13">
        <v>7</v>
      </c>
      <c r="W30" s="13">
        <v>7</v>
      </c>
      <c r="X30" s="13">
        <v>10</v>
      </c>
      <c r="Y30" s="13">
        <v>10</v>
      </c>
      <c r="Z30" s="13">
        <v>10</v>
      </c>
      <c r="AA30" s="13">
        <v>8</v>
      </c>
      <c r="AB30" s="13">
        <v>11</v>
      </c>
      <c r="AC30" s="13">
        <v>9</v>
      </c>
      <c r="AD30" s="13">
        <v>10</v>
      </c>
      <c r="AE30" s="13">
        <v>9</v>
      </c>
      <c r="AF30" s="13">
        <v>12</v>
      </c>
      <c r="AG30" s="13">
        <v>10</v>
      </c>
      <c r="AH30" s="13">
        <v>5</v>
      </c>
      <c r="AI30" s="13">
        <v>2</v>
      </c>
    </row>
    <row r="31" spans="1:35" ht="37.9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4">
        <f>SUM(V31:AI31)</f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</row>
    <row r="32" spans="1:35" ht="37.9" customHeight="1" x14ac:dyDescent="0.25">
      <c r="A32" s="16"/>
      <c r="B32" s="16" t="s">
        <v>102</v>
      </c>
      <c r="C32" s="16" t="s">
        <v>23</v>
      </c>
      <c r="D32" s="16" t="s">
        <v>24</v>
      </c>
      <c r="E32" s="16" t="s">
        <v>100</v>
      </c>
      <c r="F32" s="16" t="s">
        <v>103</v>
      </c>
      <c r="G32" s="16" t="s">
        <v>76</v>
      </c>
      <c r="H32" s="16" t="s">
        <v>28</v>
      </c>
      <c r="I32" s="16" t="s">
        <v>29</v>
      </c>
      <c r="J32" s="16" t="s">
        <v>30</v>
      </c>
      <c r="K32" s="16" t="s">
        <v>31</v>
      </c>
      <c r="L32" s="16"/>
      <c r="M32" s="16"/>
      <c r="N32" s="16"/>
      <c r="O32" s="16"/>
      <c r="P32" s="16"/>
      <c r="Q32" s="17">
        <v>310.5</v>
      </c>
      <c r="R32" s="17">
        <v>590</v>
      </c>
      <c r="S32" s="17">
        <f>U34 * Q32</f>
        <v>0</v>
      </c>
      <c r="T32" s="17">
        <f>U34 * R32</f>
        <v>0</v>
      </c>
      <c r="U32" s="12" t="s">
        <v>32</v>
      </c>
      <c r="V32" s="12" t="s">
        <v>41</v>
      </c>
      <c r="W32" s="12" t="s">
        <v>42</v>
      </c>
      <c r="X32" s="12" t="s">
        <v>43</v>
      </c>
      <c r="Y32" s="12" t="s">
        <v>47</v>
      </c>
      <c r="Z32" s="12" t="s">
        <v>44</v>
      </c>
      <c r="AA32" s="12" t="s">
        <v>78</v>
      </c>
      <c r="AB32" s="12" t="s">
        <v>79</v>
      </c>
      <c r="AC32" s="12" t="s">
        <v>80</v>
      </c>
      <c r="AD32" s="12" t="s">
        <v>81</v>
      </c>
      <c r="AE32" s="12" t="s">
        <v>82</v>
      </c>
      <c r="AF32" s="12" t="s">
        <v>83</v>
      </c>
      <c r="AG32" s="12" t="s">
        <v>84</v>
      </c>
      <c r="AH32" s="12" t="s">
        <v>85</v>
      </c>
      <c r="AI32" s="12" t="s">
        <v>86</v>
      </c>
    </row>
    <row r="33" spans="1:35" ht="37.9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3">
        <v>88</v>
      </c>
      <c r="V33" s="13">
        <v>4</v>
      </c>
      <c r="W33" s="13">
        <v>6</v>
      </c>
      <c r="X33" s="13">
        <v>6</v>
      </c>
      <c r="Y33" s="13">
        <v>6</v>
      </c>
      <c r="Z33" s="13">
        <v>7</v>
      </c>
      <c r="AA33" s="13">
        <v>7</v>
      </c>
      <c r="AB33" s="13">
        <v>7</v>
      </c>
      <c r="AC33" s="13">
        <v>7</v>
      </c>
      <c r="AD33" s="13">
        <v>9</v>
      </c>
      <c r="AE33" s="13">
        <v>5</v>
      </c>
      <c r="AF33" s="13">
        <v>9</v>
      </c>
      <c r="AG33" s="13">
        <v>7</v>
      </c>
      <c r="AH33" s="13">
        <v>6</v>
      </c>
      <c r="AI33" s="13">
        <v>2</v>
      </c>
    </row>
    <row r="34" spans="1:35" ht="37.9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4">
        <f>SUM(V34:AI34)</f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</row>
    <row r="35" spans="1:35" ht="37.9" customHeight="1" x14ac:dyDescent="0.25">
      <c r="A35" s="16"/>
      <c r="B35" s="16" t="s">
        <v>104</v>
      </c>
      <c r="C35" s="16" t="s">
        <v>23</v>
      </c>
      <c r="D35" s="16" t="s">
        <v>24</v>
      </c>
      <c r="E35" s="16" t="s">
        <v>105</v>
      </c>
      <c r="F35" s="16" t="s">
        <v>106</v>
      </c>
      <c r="G35" s="16" t="s">
        <v>76</v>
      </c>
      <c r="H35" s="16" t="s">
        <v>28</v>
      </c>
      <c r="I35" s="16" t="s">
        <v>29</v>
      </c>
      <c r="J35" s="16" t="s">
        <v>30</v>
      </c>
      <c r="K35" s="16" t="s">
        <v>31</v>
      </c>
      <c r="L35" s="16"/>
      <c r="M35" s="16"/>
      <c r="N35" s="16"/>
      <c r="O35" s="16"/>
      <c r="P35" s="16"/>
      <c r="Q35" s="17">
        <v>310.5</v>
      </c>
      <c r="R35" s="17">
        <v>590</v>
      </c>
      <c r="S35" s="17">
        <f>U37 * Q35</f>
        <v>0</v>
      </c>
      <c r="T35" s="17">
        <f>U37 * R35</f>
        <v>0</v>
      </c>
      <c r="U35" s="12" t="s">
        <v>32</v>
      </c>
      <c r="V35" s="12" t="s">
        <v>41</v>
      </c>
      <c r="W35" s="12" t="s">
        <v>42</v>
      </c>
      <c r="X35" s="12" t="s">
        <v>43</v>
      </c>
      <c r="Y35" s="12" t="s">
        <v>47</v>
      </c>
      <c r="Z35" s="12" t="s">
        <v>78</v>
      </c>
      <c r="AA35" s="12" t="s">
        <v>79</v>
      </c>
      <c r="AB35" s="12" t="s">
        <v>80</v>
      </c>
      <c r="AC35" s="12" t="s">
        <v>83</v>
      </c>
      <c r="AD35" s="12" t="s">
        <v>84</v>
      </c>
      <c r="AE35" s="12" t="s">
        <v>85</v>
      </c>
    </row>
    <row r="36" spans="1:35" ht="37.9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3">
        <v>10</v>
      </c>
      <c r="V36" s="13">
        <v>1</v>
      </c>
      <c r="W36" s="13">
        <v>1</v>
      </c>
      <c r="X36" s="13">
        <v>1</v>
      </c>
      <c r="Y36" s="13">
        <v>1</v>
      </c>
      <c r="Z36" s="13">
        <v>1</v>
      </c>
      <c r="AA36" s="13">
        <v>1</v>
      </c>
      <c r="AB36" s="13">
        <v>1</v>
      </c>
      <c r="AC36" s="13">
        <v>1</v>
      </c>
      <c r="AD36" s="13">
        <v>1</v>
      </c>
      <c r="AE36" s="13">
        <v>1</v>
      </c>
    </row>
    <row r="37" spans="1:35" ht="37.9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4">
        <f>SUM(V37:AE37)</f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</row>
    <row r="38" spans="1:35" ht="37.9" customHeight="1" x14ac:dyDescent="0.25">
      <c r="A38" s="16"/>
      <c r="B38" s="16" t="s">
        <v>107</v>
      </c>
      <c r="C38" s="16" t="s">
        <v>23</v>
      </c>
      <c r="D38" s="16" t="s">
        <v>24</v>
      </c>
      <c r="E38" s="16" t="s">
        <v>105</v>
      </c>
      <c r="F38" s="16" t="s">
        <v>108</v>
      </c>
      <c r="G38" s="16" t="s">
        <v>76</v>
      </c>
      <c r="H38" s="16" t="s">
        <v>28</v>
      </c>
      <c r="I38" s="16" t="s">
        <v>29</v>
      </c>
      <c r="J38" s="16" t="s">
        <v>30</v>
      </c>
      <c r="K38" s="16" t="s">
        <v>31</v>
      </c>
      <c r="L38" s="16"/>
      <c r="M38" s="16"/>
      <c r="N38" s="16"/>
      <c r="O38" s="16"/>
      <c r="P38" s="16"/>
      <c r="Q38" s="17">
        <v>310.5</v>
      </c>
      <c r="R38" s="17">
        <v>590</v>
      </c>
      <c r="S38" s="17">
        <f>U40 * Q38</f>
        <v>0</v>
      </c>
      <c r="T38" s="17">
        <f>U40 * R38</f>
        <v>0</v>
      </c>
      <c r="U38" s="12" t="s">
        <v>32</v>
      </c>
      <c r="V38" s="12" t="s">
        <v>41</v>
      </c>
      <c r="W38" s="12" t="s">
        <v>42</v>
      </c>
      <c r="X38" s="12" t="s">
        <v>47</v>
      </c>
      <c r="Y38" s="12" t="s">
        <v>78</v>
      </c>
      <c r="Z38" s="12" t="s">
        <v>79</v>
      </c>
      <c r="AA38" s="12" t="s">
        <v>80</v>
      </c>
      <c r="AB38" s="12" t="s">
        <v>81</v>
      </c>
      <c r="AC38" s="12" t="s">
        <v>83</v>
      </c>
      <c r="AD38" s="12" t="s">
        <v>84</v>
      </c>
      <c r="AE38" s="12" t="s">
        <v>85</v>
      </c>
    </row>
    <row r="39" spans="1:35" ht="37.9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3">
        <v>10</v>
      </c>
      <c r="V39" s="13">
        <v>1</v>
      </c>
      <c r="W39" s="13">
        <v>1</v>
      </c>
      <c r="X39" s="13">
        <v>1</v>
      </c>
      <c r="Y39" s="13">
        <v>1</v>
      </c>
      <c r="Z39" s="13">
        <v>1</v>
      </c>
      <c r="AA39" s="13">
        <v>1</v>
      </c>
      <c r="AB39" s="13">
        <v>1</v>
      </c>
      <c r="AC39" s="13">
        <v>1</v>
      </c>
      <c r="AD39" s="13">
        <v>1</v>
      </c>
      <c r="AE39" s="13">
        <v>1</v>
      </c>
    </row>
    <row r="40" spans="1:35" ht="37.9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4">
        <f>SUM(V40:AE40)</f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</row>
    <row r="41" spans="1:35" ht="37.9" customHeight="1" x14ac:dyDescent="0.25">
      <c r="A41" s="16"/>
      <c r="B41" s="16" t="s">
        <v>109</v>
      </c>
      <c r="C41" s="16" t="s">
        <v>23</v>
      </c>
      <c r="D41" s="16" t="s">
        <v>24</v>
      </c>
      <c r="E41" s="16" t="s">
        <v>25</v>
      </c>
      <c r="F41" s="16" t="s">
        <v>110</v>
      </c>
      <c r="G41" s="16" t="s">
        <v>76</v>
      </c>
      <c r="H41" s="16" t="s">
        <v>28</v>
      </c>
      <c r="I41" s="16" t="s">
        <v>29</v>
      </c>
      <c r="J41" s="16" t="s">
        <v>30</v>
      </c>
      <c r="K41" s="16" t="s">
        <v>31</v>
      </c>
      <c r="L41" s="16"/>
      <c r="M41" s="16"/>
      <c r="N41" s="16"/>
      <c r="O41" s="16"/>
      <c r="P41" s="16"/>
      <c r="Q41" s="17">
        <v>263.2</v>
      </c>
      <c r="R41" s="17">
        <v>500</v>
      </c>
      <c r="S41" s="17">
        <f>U43 * Q41</f>
        <v>0</v>
      </c>
      <c r="T41" s="17">
        <f>U43 * R41</f>
        <v>0</v>
      </c>
      <c r="U41" s="12" t="s">
        <v>32</v>
      </c>
      <c r="V41" s="12" t="s">
        <v>41</v>
      </c>
      <c r="W41" s="12" t="s">
        <v>42</v>
      </c>
      <c r="X41" s="12" t="s">
        <v>84</v>
      </c>
      <c r="Y41" s="12" t="s">
        <v>86</v>
      </c>
    </row>
    <row r="42" spans="1:35" ht="37.9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3">
        <v>23</v>
      </c>
      <c r="V42" s="13">
        <v>2</v>
      </c>
      <c r="W42" s="13">
        <v>7</v>
      </c>
      <c r="X42" s="13">
        <v>5</v>
      </c>
      <c r="Y42" s="13">
        <v>9</v>
      </c>
    </row>
    <row r="43" spans="1:35" ht="37.9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4">
        <f>SUM(V43:Y43)</f>
        <v>0</v>
      </c>
      <c r="V43" s="15">
        <v>0</v>
      </c>
      <c r="W43" s="15">
        <v>0</v>
      </c>
      <c r="X43" s="15">
        <v>0</v>
      </c>
      <c r="Y43" s="15">
        <v>0</v>
      </c>
    </row>
    <row r="44" spans="1:35" ht="37.9" customHeight="1" x14ac:dyDescent="0.25">
      <c r="A44" s="16"/>
      <c r="B44" s="16" t="s">
        <v>111</v>
      </c>
      <c r="C44" s="16" t="s">
        <v>23</v>
      </c>
      <c r="D44" s="16" t="s">
        <v>24</v>
      </c>
      <c r="E44" s="16" t="s">
        <v>25</v>
      </c>
      <c r="F44" s="16" t="s">
        <v>112</v>
      </c>
      <c r="G44" s="16" t="s">
        <v>76</v>
      </c>
      <c r="H44" s="16" t="s">
        <v>28</v>
      </c>
      <c r="I44" s="16" t="s">
        <v>29</v>
      </c>
      <c r="J44" s="16" t="s">
        <v>30</v>
      </c>
      <c r="K44" s="16" t="s">
        <v>31</v>
      </c>
      <c r="L44" s="16"/>
      <c r="M44" s="16"/>
      <c r="N44" s="16"/>
      <c r="O44" s="16"/>
      <c r="P44" s="16"/>
      <c r="Q44" s="17">
        <v>310.5</v>
      </c>
      <c r="R44" s="17">
        <v>590</v>
      </c>
      <c r="S44" s="17">
        <f>U46 * Q44</f>
        <v>0</v>
      </c>
      <c r="T44" s="17">
        <f>U46 * R44</f>
        <v>0</v>
      </c>
      <c r="U44" s="12" t="s">
        <v>32</v>
      </c>
      <c r="V44" s="12" t="s">
        <v>41</v>
      </c>
      <c r="W44" s="12" t="s">
        <v>42</v>
      </c>
      <c r="X44" s="12" t="s">
        <v>43</v>
      </c>
      <c r="Y44" s="12" t="s">
        <v>47</v>
      </c>
      <c r="Z44" s="12" t="s">
        <v>44</v>
      </c>
      <c r="AA44" s="12" t="s">
        <v>78</v>
      </c>
      <c r="AB44" s="12" t="s">
        <v>79</v>
      </c>
      <c r="AC44" s="12" t="s">
        <v>80</v>
      </c>
      <c r="AD44" s="12" t="s">
        <v>81</v>
      </c>
      <c r="AE44" s="12" t="s">
        <v>82</v>
      </c>
      <c r="AF44" s="12" t="s">
        <v>83</v>
      </c>
      <c r="AG44" s="12" t="s">
        <v>84</v>
      </c>
      <c r="AH44" s="12" t="s">
        <v>85</v>
      </c>
      <c r="AI44" s="12" t="s">
        <v>86</v>
      </c>
    </row>
    <row r="45" spans="1:35" ht="37.9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3">
        <v>122</v>
      </c>
      <c r="V45" s="13">
        <v>1</v>
      </c>
      <c r="W45" s="13">
        <v>5</v>
      </c>
      <c r="X45" s="13">
        <v>15</v>
      </c>
      <c r="Y45" s="13">
        <v>10</v>
      </c>
      <c r="Z45" s="13">
        <v>6</v>
      </c>
      <c r="AA45" s="13">
        <v>6</v>
      </c>
      <c r="AB45" s="13">
        <v>2</v>
      </c>
      <c r="AC45" s="13">
        <v>5</v>
      </c>
      <c r="AD45" s="13">
        <v>16</v>
      </c>
      <c r="AE45" s="13">
        <v>15</v>
      </c>
      <c r="AF45" s="13">
        <v>16</v>
      </c>
      <c r="AG45" s="13">
        <v>13</v>
      </c>
      <c r="AH45" s="13">
        <v>9</v>
      </c>
      <c r="AI45" s="13">
        <v>3</v>
      </c>
    </row>
    <row r="46" spans="1:35" ht="37.9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4">
        <f>SUM(V46:AI46)</f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</row>
    <row r="47" spans="1:35" ht="37.9" customHeight="1" x14ac:dyDescent="0.25">
      <c r="A47" s="16"/>
      <c r="B47" s="16" t="s">
        <v>113</v>
      </c>
      <c r="C47" s="16" t="s">
        <v>23</v>
      </c>
      <c r="D47" s="16" t="s">
        <v>92</v>
      </c>
      <c r="E47" s="16" t="s">
        <v>114</v>
      </c>
      <c r="F47" s="16" t="s">
        <v>115</v>
      </c>
      <c r="G47" s="16" t="s">
        <v>76</v>
      </c>
      <c r="H47" s="16" t="s">
        <v>28</v>
      </c>
      <c r="I47" s="16" t="s">
        <v>29</v>
      </c>
      <c r="J47" s="16" t="s">
        <v>30</v>
      </c>
      <c r="K47" s="16" t="s">
        <v>31</v>
      </c>
      <c r="L47" s="16"/>
      <c r="M47" s="16"/>
      <c r="N47" s="16"/>
      <c r="O47" s="16"/>
      <c r="P47" s="16"/>
      <c r="Q47" s="17">
        <v>310.5</v>
      </c>
      <c r="R47" s="17">
        <v>590</v>
      </c>
      <c r="S47" s="17">
        <f>U49 * Q47</f>
        <v>0</v>
      </c>
      <c r="T47" s="17">
        <f>U49 * R47</f>
        <v>0</v>
      </c>
      <c r="U47" s="12" t="s">
        <v>32</v>
      </c>
      <c r="V47" s="12" t="s">
        <v>43</v>
      </c>
      <c r="W47" s="12" t="s">
        <v>47</v>
      </c>
    </row>
    <row r="48" spans="1:35" ht="37.9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3">
        <v>2</v>
      </c>
      <c r="V48" s="13">
        <v>1</v>
      </c>
      <c r="W48" s="13">
        <v>1</v>
      </c>
    </row>
    <row r="49" spans="1:34" ht="37.9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4">
        <f>SUM(V49:W49)</f>
        <v>0</v>
      </c>
      <c r="V49" s="15">
        <v>0</v>
      </c>
      <c r="W49" s="15">
        <v>0</v>
      </c>
    </row>
    <row r="50" spans="1:34" ht="37.9" customHeight="1" x14ac:dyDescent="0.25">
      <c r="A50" s="16"/>
      <c r="B50" s="16" t="s">
        <v>116</v>
      </c>
      <c r="C50" s="16" t="s">
        <v>23</v>
      </c>
      <c r="D50" s="16" t="s">
        <v>92</v>
      </c>
      <c r="E50" s="16" t="s">
        <v>58</v>
      </c>
      <c r="F50" s="16" t="s">
        <v>101</v>
      </c>
      <c r="G50" s="16" t="s">
        <v>76</v>
      </c>
      <c r="H50" s="16" t="s">
        <v>28</v>
      </c>
      <c r="I50" s="16" t="s">
        <v>29</v>
      </c>
      <c r="J50" s="16" t="s">
        <v>117</v>
      </c>
      <c r="K50" s="16" t="s">
        <v>31</v>
      </c>
      <c r="L50" s="16"/>
      <c r="M50" s="16"/>
      <c r="N50" s="16"/>
      <c r="O50" s="16"/>
      <c r="P50" s="16"/>
      <c r="Q50" s="17">
        <v>239.1</v>
      </c>
      <c r="R50" s="17">
        <v>550</v>
      </c>
      <c r="S50" s="17">
        <f>U52 * Q50</f>
        <v>0</v>
      </c>
      <c r="T50" s="17">
        <f>U52 * R50</f>
        <v>0</v>
      </c>
      <c r="U50" s="12" t="s">
        <v>32</v>
      </c>
      <c r="V50" s="12" t="s">
        <v>44</v>
      </c>
      <c r="W50" s="12" t="s">
        <v>78</v>
      </c>
      <c r="X50" s="12" t="s">
        <v>79</v>
      </c>
      <c r="Y50" s="12" t="s">
        <v>80</v>
      </c>
      <c r="Z50" s="12" t="s">
        <v>81</v>
      </c>
      <c r="AA50" s="12" t="s">
        <v>82</v>
      </c>
    </row>
    <row r="51" spans="1:34" ht="37.9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3">
        <v>113</v>
      </c>
      <c r="V51" s="13">
        <v>16</v>
      </c>
      <c r="W51" s="13">
        <v>27</v>
      </c>
      <c r="X51" s="13">
        <v>25</v>
      </c>
      <c r="Y51" s="13">
        <v>22</v>
      </c>
      <c r="Z51" s="13">
        <v>22</v>
      </c>
      <c r="AA51" s="13">
        <v>1</v>
      </c>
    </row>
    <row r="52" spans="1:34" ht="37.9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4">
        <f>SUM(V52:AA52)</f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</row>
    <row r="53" spans="1:34" ht="37.9" customHeight="1" x14ac:dyDescent="0.25">
      <c r="A53" s="16"/>
      <c r="B53" s="16" t="s">
        <v>118</v>
      </c>
      <c r="C53" s="16" t="s">
        <v>23</v>
      </c>
      <c r="D53" s="16" t="s">
        <v>24</v>
      </c>
      <c r="E53" s="16" t="s">
        <v>119</v>
      </c>
      <c r="F53" s="16" t="s">
        <v>120</v>
      </c>
      <c r="G53" s="16" t="s">
        <v>76</v>
      </c>
      <c r="H53" s="16" t="s">
        <v>28</v>
      </c>
      <c r="I53" s="16" t="s">
        <v>29</v>
      </c>
      <c r="J53" s="16" t="s">
        <v>30</v>
      </c>
      <c r="K53" s="16" t="s">
        <v>31</v>
      </c>
      <c r="L53" s="16"/>
      <c r="M53" s="16"/>
      <c r="N53" s="16"/>
      <c r="O53" s="16"/>
      <c r="P53" s="16"/>
      <c r="Q53" s="17">
        <v>245.8</v>
      </c>
      <c r="R53" s="17">
        <v>590</v>
      </c>
      <c r="S53" s="17">
        <f>U55 * Q53</f>
        <v>0</v>
      </c>
      <c r="T53" s="17">
        <f>U55 * R53</f>
        <v>0</v>
      </c>
      <c r="U53" s="12" t="s">
        <v>32</v>
      </c>
      <c r="V53" s="12" t="s">
        <v>43</v>
      </c>
      <c r="W53" s="12" t="s">
        <v>47</v>
      </c>
    </row>
    <row r="54" spans="1:34" ht="37.9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3">
        <v>2</v>
      </c>
      <c r="V54" s="13">
        <v>1</v>
      </c>
      <c r="W54" s="13">
        <v>1</v>
      </c>
    </row>
    <row r="55" spans="1:34" ht="37.9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4">
        <f>SUM(V55:W55)</f>
        <v>0</v>
      </c>
      <c r="V55" s="15">
        <v>0</v>
      </c>
      <c r="W55" s="15">
        <v>0</v>
      </c>
    </row>
    <row r="56" spans="1:34" ht="37.9" customHeight="1" x14ac:dyDescent="0.25">
      <c r="A56" s="16"/>
      <c r="B56" s="16" t="s">
        <v>121</v>
      </c>
      <c r="C56" s="16" t="s">
        <v>23</v>
      </c>
      <c r="D56" s="16" t="s">
        <v>92</v>
      </c>
      <c r="E56" s="16" t="s">
        <v>119</v>
      </c>
      <c r="F56" s="16" t="s">
        <v>122</v>
      </c>
      <c r="G56" s="16" t="s">
        <v>76</v>
      </c>
      <c r="H56" s="16" t="s">
        <v>28</v>
      </c>
      <c r="I56" s="16" t="s">
        <v>29</v>
      </c>
      <c r="J56" s="16" t="s">
        <v>30</v>
      </c>
      <c r="K56" s="16" t="s">
        <v>31</v>
      </c>
      <c r="L56" s="16"/>
      <c r="M56" s="16"/>
      <c r="N56" s="16"/>
      <c r="O56" s="16"/>
      <c r="P56" s="16"/>
      <c r="Q56" s="17">
        <v>245.8</v>
      </c>
      <c r="R56" s="17">
        <v>590</v>
      </c>
      <c r="S56" s="17">
        <f>U58 * Q56</f>
        <v>0</v>
      </c>
      <c r="T56" s="17">
        <f>U58 * R56</f>
        <v>0</v>
      </c>
      <c r="U56" s="12" t="s">
        <v>32</v>
      </c>
      <c r="V56" s="12" t="s">
        <v>80</v>
      </c>
      <c r="W56" s="12" t="s">
        <v>84</v>
      </c>
    </row>
    <row r="57" spans="1:34" ht="37.9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3">
        <v>2</v>
      </c>
      <c r="V57" s="13">
        <v>1</v>
      </c>
      <c r="W57" s="13">
        <v>1</v>
      </c>
    </row>
    <row r="58" spans="1:34" ht="37.9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4">
        <f>SUM(V58:W58)</f>
        <v>0</v>
      </c>
      <c r="V58" s="15">
        <v>0</v>
      </c>
      <c r="W58" s="15">
        <v>0</v>
      </c>
    </row>
    <row r="59" spans="1:34" ht="37.9" customHeight="1" x14ac:dyDescent="0.25">
      <c r="A59" s="16"/>
      <c r="B59" s="16" t="s">
        <v>123</v>
      </c>
      <c r="C59" s="16" t="s">
        <v>23</v>
      </c>
      <c r="D59" s="16" t="s">
        <v>24</v>
      </c>
      <c r="E59" s="16" t="s">
        <v>25</v>
      </c>
      <c r="F59" s="16" t="s">
        <v>124</v>
      </c>
      <c r="G59" s="16" t="s">
        <v>76</v>
      </c>
      <c r="H59" s="16" t="s">
        <v>28</v>
      </c>
      <c r="I59" s="16" t="s">
        <v>29</v>
      </c>
      <c r="J59" s="16" t="s">
        <v>30</v>
      </c>
      <c r="K59" s="16" t="s">
        <v>31</v>
      </c>
      <c r="L59" s="16"/>
      <c r="M59" s="16"/>
      <c r="N59" s="16"/>
      <c r="O59" s="16"/>
      <c r="P59" s="16"/>
      <c r="Q59" s="17">
        <v>263.2</v>
      </c>
      <c r="R59" s="17">
        <v>500</v>
      </c>
      <c r="S59" s="17">
        <f>U61 * Q59</f>
        <v>0</v>
      </c>
      <c r="T59" s="17">
        <f>U61 * R59</f>
        <v>0</v>
      </c>
      <c r="U59" s="12" t="s">
        <v>32</v>
      </c>
      <c r="V59" s="12" t="s">
        <v>41</v>
      </c>
      <c r="W59" s="12" t="s">
        <v>42</v>
      </c>
      <c r="X59" s="12" t="s">
        <v>43</v>
      </c>
      <c r="Y59" s="12" t="s">
        <v>47</v>
      </c>
      <c r="Z59" s="12" t="s">
        <v>44</v>
      </c>
      <c r="AA59" s="12" t="s">
        <v>78</v>
      </c>
      <c r="AB59" s="12" t="s">
        <v>79</v>
      </c>
      <c r="AC59" s="12" t="s">
        <v>80</v>
      </c>
      <c r="AD59" s="12" t="s">
        <v>81</v>
      </c>
      <c r="AE59" s="12" t="s">
        <v>82</v>
      </c>
      <c r="AF59" s="12" t="s">
        <v>83</v>
      </c>
      <c r="AG59" s="12" t="s">
        <v>84</v>
      </c>
      <c r="AH59" s="12" t="s">
        <v>85</v>
      </c>
    </row>
    <row r="60" spans="1:34" ht="37.9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3">
        <v>80</v>
      </c>
      <c r="V60" s="13">
        <v>4</v>
      </c>
      <c r="W60" s="13">
        <v>4</v>
      </c>
      <c r="X60" s="13">
        <v>7</v>
      </c>
      <c r="Y60" s="13">
        <v>7</v>
      </c>
      <c r="Z60" s="13">
        <v>5</v>
      </c>
      <c r="AA60" s="13">
        <v>7</v>
      </c>
      <c r="AB60" s="13">
        <v>7</v>
      </c>
      <c r="AC60" s="13">
        <v>8</v>
      </c>
      <c r="AD60" s="13">
        <v>5</v>
      </c>
      <c r="AE60" s="13">
        <v>7</v>
      </c>
      <c r="AF60" s="13">
        <v>7</v>
      </c>
      <c r="AG60" s="13">
        <v>8</v>
      </c>
      <c r="AH60" s="13">
        <v>4</v>
      </c>
    </row>
    <row r="61" spans="1:34" ht="37.9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4">
        <f>SUM(V61:AH61)</f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</row>
    <row r="62" spans="1:34" ht="37.9" customHeight="1" x14ac:dyDescent="0.25">
      <c r="A62" s="16"/>
      <c r="B62" s="16" t="s">
        <v>125</v>
      </c>
      <c r="C62" s="16" t="s">
        <v>23</v>
      </c>
      <c r="D62" s="16" t="s">
        <v>24</v>
      </c>
      <c r="E62" s="16" t="s">
        <v>25</v>
      </c>
      <c r="F62" s="16" t="s">
        <v>126</v>
      </c>
      <c r="G62" s="16" t="s">
        <v>76</v>
      </c>
      <c r="H62" s="16" t="s">
        <v>28</v>
      </c>
      <c r="I62" s="16" t="s">
        <v>29</v>
      </c>
      <c r="J62" s="16" t="s">
        <v>30</v>
      </c>
      <c r="K62" s="16" t="s">
        <v>31</v>
      </c>
      <c r="L62" s="16"/>
      <c r="M62" s="16"/>
      <c r="N62" s="16"/>
      <c r="O62" s="16"/>
      <c r="P62" s="16"/>
      <c r="Q62" s="17">
        <v>263.2</v>
      </c>
      <c r="R62" s="17">
        <v>500</v>
      </c>
      <c r="S62" s="17">
        <f>U64 * Q62</f>
        <v>0</v>
      </c>
      <c r="T62" s="17">
        <f>U64 * R62</f>
        <v>0</v>
      </c>
      <c r="U62" s="12" t="s">
        <v>32</v>
      </c>
      <c r="V62" s="12" t="s">
        <v>41</v>
      </c>
      <c r="W62" s="12" t="s">
        <v>42</v>
      </c>
      <c r="X62" s="12" t="s">
        <v>43</v>
      </c>
      <c r="Y62" s="12" t="s">
        <v>47</v>
      </c>
      <c r="Z62" s="12" t="s">
        <v>44</v>
      </c>
      <c r="AA62" s="12" t="s">
        <v>78</v>
      </c>
      <c r="AB62" s="12" t="s">
        <v>79</v>
      </c>
      <c r="AC62" s="12" t="s">
        <v>80</v>
      </c>
      <c r="AD62" s="12" t="s">
        <v>81</v>
      </c>
      <c r="AE62" s="12" t="s">
        <v>82</v>
      </c>
      <c r="AF62" s="12" t="s">
        <v>83</v>
      </c>
      <c r="AG62" s="12" t="s">
        <v>84</v>
      </c>
      <c r="AH62" s="12" t="s">
        <v>85</v>
      </c>
    </row>
    <row r="63" spans="1:34" ht="37.9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3">
        <v>89</v>
      </c>
      <c r="V63" s="13">
        <v>4</v>
      </c>
      <c r="W63" s="13">
        <v>4</v>
      </c>
      <c r="X63" s="13">
        <v>8</v>
      </c>
      <c r="Y63" s="13">
        <v>7</v>
      </c>
      <c r="Z63" s="13">
        <v>8</v>
      </c>
      <c r="AA63" s="13">
        <v>8</v>
      </c>
      <c r="AB63" s="13">
        <v>7</v>
      </c>
      <c r="AC63" s="13">
        <v>7</v>
      </c>
      <c r="AD63" s="13">
        <v>8</v>
      </c>
      <c r="AE63" s="13">
        <v>8</v>
      </c>
      <c r="AF63" s="13">
        <v>8</v>
      </c>
      <c r="AG63" s="13">
        <v>8</v>
      </c>
      <c r="AH63" s="13">
        <v>4</v>
      </c>
    </row>
    <row r="64" spans="1:34" ht="37.9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4">
        <f>SUM(V64:AH64)</f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</row>
    <row r="65" spans="1:26" ht="37.9" customHeight="1" x14ac:dyDescent="0.25">
      <c r="A65" s="16"/>
      <c r="B65" s="16" t="s">
        <v>127</v>
      </c>
      <c r="C65" s="16" t="s">
        <v>23</v>
      </c>
      <c r="D65" s="16" t="s">
        <v>24</v>
      </c>
      <c r="E65" s="16" t="s">
        <v>128</v>
      </c>
      <c r="F65" s="16" t="s">
        <v>46</v>
      </c>
      <c r="G65" s="16" t="s">
        <v>76</v>
      </c>
      <c r="H65" s="16" t="s">
        <v>28</v>
      </c>
      <c r="I65" s="16" t="s">
        <v>129</v>
      </c>
      <c r="J65" s="16" t="s">
        <v>30</v>
      </c>
      <c r="K65" s="16" t="s">
        <v>31</v>
      </c>
      <c r="L65" s="16"/>
      <c r="M65" s="16"/>
      <c r="N65" s="16"/>
      <c r="O65" s="16"/>
      <c r="P65" s="16"/>
      <c r="Q65" s="17">
        <v>160.9</v>
      </c>
      <c r="R65" s="17">
        <v>370</v>
      </c>
      <c r="S65" s="17">
        <f>U67 * Q65</f>
        <v>0</v>
      </c>
      <c r="T65" s="17">
        <f>U67 * R65</f>
        <v>0</v>
      </c>
      <c r="U65" s="12" t="s">
        <v>32</v>
      </c>
      <c r="V65" s="12" t="s">
        <v>80</v>
      </c>
      <c r="W65" s="12" t="s">
        <v>81</v>
      </c>
      <c r="X65" s="12" t="s">
        <v>82</v>
      </c>
      <c r="Y65" s="12" t="s">
        <v>83</v>
      </c>
      <c r="Z65" s="12" t="s">
        <v>130</v>
      </c>
    </row>
    <row r="66" spans="1:26" ht="37.9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3">
        <v>7</v>
      </c>
      <c r="V66" s="13">
        <v>1</v>
      </c>
      <c r="W66" s="13">
        <v>1</v>
      </c>
      <c r="X66" s="13">
        <v>2</v>
      </c>
      <c r="Y66" s="13">
        <v>1</v>
      </c>
      <c r="Z66" s="13">
        <v>2</v>
      </c>
    </row>
    <row r="67" spans="1:26" ht="37.9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4">
        <f>SUM(V67:Z67)</f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</row>
    <row r="68" spans="1:26" ht="37.9" customHeight="1" x14ac:dyDescent="0.25">
      <c r="A68" s="16"/>
      <c r="B68" s="16" t="s">
        <v>131</v>
      </c>
      <c r="C68" s="16" t="s">
        <v>23</v>
      </c>
      <c r="D68" s="16" t="s">
        <v>24</v>
      </c>
      <c r="E68" s="16" t="s">
        <v>128</v>
      </c>
      <c r="F68" s="16" t="s">
        <v>132</v>
      </c>
      <c r="G68" s="16" t="s">
        <v>76</v>
      </c>
      <c r="H68" s="16" t="s">
        <v>28</v>
      </c>
      <c r="I68" s="16" t="s">
        <v>129</v>
      </c>
      <c r="J68" s="16" t="s">
        <v>30</v>
      </c>
      <c r="K68" s="16" t="s">
        <v>31</v>
      </c>
      <c r="L68" s="16"/>
      <c r="M68" s="16"/>
      <c r="N68" s="16"/>
      <c r="O68" s="16"/>
      <c r="P68" s="16"/>
      <c r="Q68" s="17">
        <v>160.9</v>
      </c>
      <c r="R68" s="17">
        <v>370</v>
      </c>
      <c r="S68" s="17">
        <f>U70 * Q68</f>
        <v>0</v>
      </c>
      <c r="T68" s="17">
        <f>U70 * R68</f>
        <v>0</v>
      </c>
      <c r="U68" s="12" t="s">
        <v>32</v>
      </c>
      <c r="V68" s="12" t="s">
        <v>83</v>
      </c>
      <c r="W68" s="12" t="s">
        <v>130</v>
      </c>
      <c r="X68" s="12" t="s">
        <v>85</v>
      </c>
    </row>
    <row r="69" spans="1:26" ht="37.9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3">
        <v>5</v>
      </c>
      <c r="V69" s="13">
        <v>2</v>
      </c>
      <c r="W69" s="13">
        <v>1</v>
      </c>
      <c r="X69" s="13">
        <v>2</v>
      </c>
    </row>
    <row r="70" spans="1:26" ht="37.9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4">
        <f>SUM(V70:X70)</f>
        <v>0</v>
      </c>
      <c r="V70" s="15">
        <v>0</v>
      </c>
      <c r="W70" s="15">
        <v>0</v>
      </c>
      <c r="X70" s="15">
        <v>0</v>
      </c>
    </row>
  </sheetData>
  <sheetProtection password="C13F" sheet="1" formatCells="0" formatColumns="0" formatRows="0" insertColumns="0" insertRows="0" insertHyperlinks="0" deleteColumns="0" deleteRows="0" sort="0" autoFilter="0" pivotTables="0"/>
  <autoFilter ref="A4:T4"/>
  <mergeCells count="441">
    <mergeCell ref="T68:T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P65:P67"/>
    <mergeCell ref="Q65:Q67"/>
    <mergeCell ref="R65:R67"/>
    <mergeCell ref="S65:S67"/>
    <mergeCell ref="H68:H70"/>
    <mergeCell ref="I68:I70"/>
    <mergeCell ref="N65:N67"/>
    <mergeCell ref="O65:O67"/>
    <mergeCell ref="H65:H67"/>
    <mergeCell ref="A68:A70"/>
    <mergeCell ref="B68:B70"/>
    <mergeCell ref="C68:C70"/>
    <mergeCell ref="D68:D70"/>
    <mergeCell ref="E68:E70"/>
    <mergeCell ref="F68:F70"/>
    <mergeCell ref="G68:G70"/>
    <mergeCell ref="F65:F67"/>
    <mergeCell ref="G65:G67"/>
    <mergeCell ref="P59:P61"/>
    <mergeCell ref="Q59:Q61"/>
    <mergeCell ref="F62:F64"/>
    <mergeCell ref="G62:G64"/>
    <mergeCell ref="H62:H64"/>
    <mergeCell ref="I62:I64"/>
    <mergeCell ref="T62:T64"/>
    <mergeCell ref="A65:A67"/>
    <mergeCell ref="B65:B67"/>
    <mergeCell ref="C65:C67"/>
    <mergeCell ref="D65:D67"/>
    <mergeCell ref="E65:E67"/>
    <mergeCell ref="T65:T67"/>
    <mergeCell ref="I65:I67"/>
    <mergeCell ref="J65:J67"/>
    <mergeCell ref="K65:K67"/>
    <mergeCell ref="L65:L67"/>
    <mergeCell ref="M65:M67"/>
    <mergeCell ref="J62:J64"/>
    <mergeCell ref="K62:K64"/>
    <mergeCell ref="L62:L64"/>
    <mergeCell ref="M62:M64"/>
    <mergeCell ref="R59:R61"/>
    <mergeCell ref="S59:S61"/>
    <mergeCell ref="P56:P58"/>
    <mergeCell ref="Q56:Q58"/>
    <mergeCell ref="R56:R58"/>
    <mergeCell ref="S56:S58"/>
    <mergeCell ref="T59:T61"/>
    <mergeCell ref="A62:A64"/>
    <mergeCell ref="B62:B64"/>
    <mergeCell ref="C62:C64"/>
    <mergeCell ref="D62:D64"/>
    <mergeCell ref="E62:E64"/>
    <mergeCell ref="J59:J61"/>
    <mergeCell ref="K59:K61"/>
    <mergeCell ref="L59:L61"/>
    <mergeCell ref="M59:M61"/>
    <mergeCell ref="N59:N61"/>
    <mergeCell ref="O59:O61"/>
    <mergeCell ref="R62:R64"/>
    <mergeCell ref="S62:S64"/>
    <mergeCell ref="N62:N64"/>
    <mergeCell ref="O62:O64"/>
    <mergeCell ref="P62:P64"/>
    <mergeCell ref="Q62:Q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T53:T55"/>
    <mergeCell ref="A56:A58"/>
    <mergeCell ref="B56:B58"/>
    <mergeCell ref="C56:C58"/>
    <mergeCell ref="D56:D58"/>
    <mergeCell ref="E56:E58"/>
    <mergeCell ref="J53:J55"/>
    <mergeCell ref="K53:K55"/>
    <mergeCell ref="T56:T58"/>
    <mergeCell ref="N56:N58"/>
    <mergeCell ref="O56:O58"/>
    <mergeCell ref="H56:H58"/>
    <mergeCell ref="I56:I58"/>
    <mergeCell ref="J56:J58"/>
    <mergeCell ref="K56:K58"/>
    <mergeCell ref="L56:L58"/>
    <mergeCell ref="M56:M58"/>
    <mergeCell ref="R53:R55"/>
    <mergeCell ref="S53:S55"/>
    <mergeCell ref="N53:N55"/>
    <mergeCell ref="O53:O55"/>
    <mergeCell ref="P53:P55"/>
    <mergeCell ref="Q53:Q55"/>
    <mergeCell ref="F56:F58"/>
    <mergeCell ref="G56:G58"/>
    <mergeCell ref="L53:L55"/>
    <mergeCell ref="M53:M55"/>
    <mergeCell ref="F53:F55"/>
    <mergeCell ref="G53:G55"/>
    <mergeCell ref="H53:H55"/>
    <mergeCell ref="I53:I55"/>
    <mergeCell ref="A53:A55"/>
    <mergeCell ref="B53:B55"/>
    <mergeCell ref="C53:C55"/>
    <mergeCell ref="D53:D55"/>
    <mergeCell ref="E53:E55"/>
    <mergeCell ref="J50:J52"/>
    <mergeCell ref="K50:K52"/>
    <mergeCell ref="L50:L52"/>
    <mergeCell ref="M50:M52"/>
    <mergeCell ref="H50:H52"/>
    <mergeCell ref="I50:I52"/>
    <mergeCell ref="P50:P52"/>
    <mergeCell ref="Q50:Q52"/>
    <mergeCell ref="R50:R52"/>
    <mergeCell ref="S50:S52"/>
    <mergeCell ref="P47:P49"/>
    <mergeCell ref="Q47:Q49"/>
    <mergeCell ref="R47:R49"/>
    <mergeCell ref="S47:S49"/>
    <mergeCell ref="T50:T52"/>
    <mergeCell ref="A50:A52"/>
    <mergeCell ref="B50:B52"/>
    <mergeCell ref="C50:C52"/>
    <mergeCell ref="D50:D52"/>
    <mergeCell ref="E50:E52"/>
    <mergeCell ref="F50:F52"/>
    <mergeCell ref="G50:G52"/>
    <mergeCell ref="N47:N49"/>
    <mergeCell ref="O47:O49"/>
    <mergeCell ref="H47:H49"/>
    <mergeCell ref="I47:I49"/>
    <mergeCell ref="J47:J49"/>
    <mergeCell ref="K47:K49"/>
    <mergeCell ref="L47:L49"/>
    <mergeCell ref="M47:M49"/>
    <mergeCell ref="N50:N52"/>
    <mergeCell ref="O50:O52"/>
    <mergeCell ref="T44:T46"/>
    <mergeCell ref="A47:A49"/>
    <mergeCell ref="B47:B49"/>
    <mergeCell ref="C47:C49"/>
    <mergeCell ref="D47:D49"/>
    <mergeCell ref="E47:E49"/>
    <mergeCell ref="J44:J46"/>
    <mergeCell ref="K44:K46"/>
    <mergeCell ref="T47:T49"/>
    <mergeCell ref="R44:R46"/>
    <mergeCell ref="S44:S46"/>
    <mergeCell ref="N44:N46"/>
    <mergeCell ref="O44:O46"/>
    <mergeCell ref="P44:P46"/>
    <mergeCell ref="Q44:Q46"/>
    <mergeCell ref="F47:F49"/>
    <mergeCell ref="G47:G49"/>
    <mergeCell ref="L44:L46"/>
    <mergeCell ref="M44:M46"/>
    <mergeCell ref="F44:F46"/>
    <mergeCell ref="G44:G46"/>
    <mergeCell ref="H44:H46"/>
    <mergeCell ref="I44:I46"/>
    <mergeCell ref="A44:A46"/>
    <mergeCell ref="B44:B46"/>
    <mergeCell ref="C44:C46"/>
    <mergeCell ref="D44:D46"/>
    <mergeCell ref="E44:E46"/>
    <mergeCell ref="J41:J43"/>
    <mergeCell ref="K41:K43"/>
    <mergeCell ref="L41:L43"/>
    <mergeCell ref="M41:M43"/>
    <mergeCell ref="H41:H43"/>
    <mergeCell ref="I41:I43"/>
    <mergeCell ref="P41:P43"/>
    <mergeCell ref="Q41:Q43"/>
    <mergeCell ref="R41:R43"/>
    <mergeCell ref="S41:S43"/>
    <mergeCell ref="P38:P40"/>
    <mergeCell ref="Q38:Q40"/>
    <mergeCell ref="R38:R40"/>
    <mergeCell ref="S38:S40"/>
    <mergeCell ref="T41:T43"/>
    <mergeCell ref="A41:A43"/>
    <mergeCell ref="B41:B43"/>
    <mergeCell ref="C41:C43"/>
    <mergeCell ref="D41:D43"/>
    <mergeCell ref="E41:E43"/>
    <mergeCell ref="F41:F43"/>
    <mergeCell ref="G41:G43"/>
    <mergeCell ref="N38:N40"/>
    <mergeCell ref="O38:O40"/>
    <mergeCell ref="H38:H40"/>
    <mergeCell ref="I38:I40"/>
    <mergeCell ref="J38:J40"/>
    <mergeCell ref="K38:K40"/>
    <mergeCell ref="L38:L40"/>
    <mergeCell ref="M38:M40"/>
    <mergeCell ref="N41:N43"/>
    <mergeCell ref="O41:O43"/>
    <mergeCell ref="T35:T37"/>
    <mergeCell ref="A38:A40"/>
    <mergeCell ref="B38:B40"/>
    <mergeCell ref="C38:C40"/>
    <mergeCell ref="D38:D40"/>
    <mergeCell ref="E38:E40"/>
    <mergeCell ref="J35:J37"/>
    <mergeCell ref="K35:K37"/>
    <mergeCell ref="T38:T40"/>
    <mergeCell ref="R35:R37"/>
    <mergeCell ref="S35:S37"/>
    <mergeCell ref="N35:N37"/>
    <mergeCell ref="O35:O37"/>
    <mergeCell ref="P35:P37"/>
    <mergeCell ref="Q35:Q37"/>
    <mergeCell ref="F38:F40"/>
    <mergeCell ref="G38:G40"/>
    <mergeCell ref="L35:L37"/>
    <mergeCell ref="M35:M37"/>
    <mergeCell ref="F35:F37"/>
    <mergeCell ref="G35:G37"/>
    <mergeCell ref="H35:H37"/>
    <mergeCell ref="I35:I37"/>
    <mergeCell ref="A35:A37"/>
    <mergeCell ref="B35:B37"/>
    <mergeCell ref="C35:C37"/>
    <mergeCell ref="D35:D37"/>
    <mergeCell ref="E35:E37"/>
    <mergeCell ref="J32:J34"/>
    <mergeCell ref="K32:K34"/>
    <mergeCell ref="L32:L34"/>
    <mergeCell ref="M32:M34"/>
    <mergeCell ref="H32:H34"/>
    <mergeCell ref="I32:I34"/>
    <mergeCell ref="P32:P34"/>
    <mergeCell ref="Q32:Q34"/>
    <mergeCell ref="R32:R34"/>
    <mergeCell ref="S32:S34"/>
    <mergeCell ref="P29:P31"/>
    <mergeCell ref="Q29:Q31"/>
    <mergeCell ref="R29:R31"/>
    <mergeCell ref="S29:S31"/>
    <mergeCell ref="T32:T34"/>
    <mergeCell ref="A32:A34"/>
    <mergeCell ref="B32:B34"/>
    <mergeCell ref="C32:C34"/>
    <mergeCell ref="D32:D34"/>
    <mergeCell ref="E32:E34"/>
    <mergeCell ref="F32:F34"/>
    <mergeCell ref="G32:G34"/>
    <mergeCell ref="N29:N31"/>
    <mergeCell ref="O29:O31"/>
    <mergeCell ref="H29:H31"/>
    <mergeCell ref="I29:I31"/>
    <mergeCell ref="J29:J31"/>
    <mergeCell ref="K29:K31"/>
    <mergeCell ref="L29:L31"/>
    <mergeCell ref="M29:M31"/>
    <mergeCell ref="N32:N34"/>
    <mergeCell ref="O32:O34"/>
    <mergeCell ref="T26:T28"/>
    <mergeCell ref="A29:A31"/>
    <mergeCell ref="B29:B31"/>
    <mergeCell ref="C29:C31"/>
    <mergeCell ref="D29:D31"/>
    <mergeCell ref="E29:E31"/>
    <mergeCell ref="J26:J28"/>
    <mergeCell ref="K26:K28"/>
    <mergeCell ref="T29:T31"/>
    <mergeCell ref="R26:R28"/>
    <mergeCell ref="S26:S28"/>
    <mergeCell ref="N26:N28"/>
    <mergeCell ref="O26:O28"/>
    <mergeCell ref="P26:P28"/>
    <mergeCell ref="Q26:Q28"/>
    <mergeCell ref="F29:F31"/>
    <mergeCell ref="G29:G31"/>
    <mergeCell ref="L26:L28"/>
    <mergeCell ref="M26:M28"/>
    <mergeCell ref="F26:F28"/>
    <mergeCell ref="G26:G28"/>
    <mergeCell ref="H26:H28"/>
    <mergeCell ref="I26:I28"/>
    <mergeCell ref="A26:A28"/>
    <mergeCell ref="B26:B28"/>
    <mergeCell ref="C26:C28"/>
    <mergeCell ref="D26:D28"/>
    <mergeCell ref="E26:E28"/>
    <mergeCell ref="J23:J25"/>
    <mergeCell ref="K23:K25"/>
    <mergeCell ref="L23:L25"/>
    <mergeCell ref="M23:M25"/>
    <mergeCell ref="H23:H25"/>
    <mergeCell ref="I23:I25"/>
    <mergeCell ref="P23:P25"/>
    <mergeCell ref="Q23:Q25"/>
    <mergeCell ref="R23:R25"/>
    <mergeCell ref="S23:S25"/>
    <mergeCell ref="P20:P22"/>
    <mergeCell ref="Q20:Q22"/>
    <mergeCell ref="R20:R22"/>
    <mergeCell ref="S20:S22"/>
    <mergeCell ref="T23:T25"/>
    <mergeCell ref="A23:A25"/>
    <mergeCell ref="B23:B25"/>
    <mergeCell ref="C23:C25"/>
    <mergeCell ref="D23:D25"/>
    <mergeCell ref="E23:E25"/>
    <mergeCell ref="F23:F25"/>
    <mergeCell ref="G23:G25"/>
    <mergeCell ref="N20:N22"/>
    <mergeCell ref="O20:O22"/>
    <mergeCell ref="H20:H22"/>
    <mergeCell ref="I20:I22"/>
    <mergeCell ref="J20:J22"/>
    <mergeCell ref="K20:K22"/>
    <mergeCell ref="L20:L22"/>
    <mergeCell ref="M20:M22"/>
    <mergeCell ref="N23:N25"/>
    <mergeCell ref="O23:O25"/>
    <mergeCell ref="T17:T19"/>
    <mergeCell ref="A20:A22"/>
    <mergeCell ref="B20:B22"/>
    <mergeCell ref="C20:C22"/>
    <mergeCell ref="D20:D22"/>
    <mergeCell ref="E20:E22"/>
    <mergeCell ref="J17:J19"/>
    <mergeCell ref="K17:K19"/>
    <mergeCell ref="T20:T22"/>
    <mergeCell ref="R17:R19"/>
    <mergeCell ref="S17:S19"/>
    <mergeCell ref="N17:N19"/>
    <mergeCell ref="O17:O19"/>
    <mergeCell ref="P17:P19"/>
    <mergeCell ref="Q17:Q19"/>
    <mergeCell ref="F20:F22"/>
    <mergeCell ref="G20:G22"/>
    <mergeCell ref="L17:L19"/>
    <mergeCell ref="M17:M19"/>
    <mergeCell ref="F17:F19"/>
    <mergeCell ref="G17:G19"/>
    <mergeCell ref="H17:H19"/>
    <mergeCell ref="I17:I19"/>
    <mergeCell ref="A17:A19"/>
    <mergeCell ref="B17:B19"/>
    <mergeCell ref="C17:C19"/>
    <mergeCell ref="D17:D19"/>
    <mergeCell ref="E17:E19"/>
    <mergeCell ref="J14:J16"/>
    <mergeCell ref="K14:K16"/>
    <mergeCell ref="L14:L16"/>
    <mergeCell ref="M14:M16"/>
    <mergeCell ref="H14:H16"/>
    <mergeCell ref="I14:I16"/>
    <mergeCell ref="P14:P16"/>
    <mergeCell ref="Q14:Q16"/>
    <mergeCell ref="R14:R16"/>
    <mergeCell ref="S14:S16"/>
    <mergeCell ref="P11:P13"/>
    <mergeCell ref="Q11:Q13"/>
    <mergeCell ref="R11:R13"/>
    <mergeCell ref="S11:S13"/>
    <mergeCell ref="T14:T16"/>
    <mergeCell ref="A14:A16"/>
    <mergeCell ref="B14:B16"/>
    <mergeCell ref="C14:C16"/>
    <mergeCell ref="D14:D16"/>
    <mergeCell ref="E14:E16"/>
    <mergeCell ref="F14:F16"/>
    <mergeCell ref="G14:G16"/>
    <mergeCell ref="N11:N13"/>
    <mergeCell ref="O11:O13"/>
    <mergeCell ref="H11:H13"/>
    <mergeCell ref="I11:I13"/>
    <mergeCell ref="J11:J13"/>
    <mergeCell ref="K11:K13"/>
    <mergeCell ref="L11:L13"/>
    <mergeCell ref="M11:M13"/>
    <mergeCell ref="N14:N16"/>
    <mergeCell ref="O14:O16"/>
    <mergeCell ref="T8:T10"/>
    <mergeCell ref="A11:A13"/>
    <mergeCell ref="B11:B13"/>
    <mergeCell ref="C11:C13"/>
    <mergeCell ref="D11:D13"/>
    <mergeCell ref="E11:E13"/>
    <mergeCell ref="J8:J10"/>
    <mergeCell ref="K8:K10"/>
    <mergeCell ref="T11:T13"/>
    <mergeCell ref="R8:R10"/>
    <mergeCell ref="S8:S10"/>
    <mergeCell ref="N8:N10"/>
    <mergeCell ref="O8:O10"/>
    <mergeCell ref="P8:P10"/>
    <mergeCell ref="Q8:Q10"/>
    <mergeCell ref="F11:F13"/>
    <mergeCell ref="G11:G13"/>
    <mergeCell ref="L8:L10"/>
    <mergeCell ref="M8:M10"/>
    <mergeCell ref="F8:F10"/>
    <mergeCell ref="G8:G10"/>
    <mergeCell ref="H8:H10"/>
    <mergeCell ref="I8:I10"/>
    <mergeCell ref="A8:A10"/>
    <mergeCell ref="B8:B10"/>
    <mergeCell ref="C8:C10"/>
    <mergeCell ref="D8:D10"/>
    <mergeCell ref="E8:E10"/>
    <mergeCell ref="J5:J7"/>
    <mergeCell ref="K5:K7"/>
    <mergeCell ref="L5:L7"/>
    <mergeCell ref="M5:M7"/>
    <mergeCell ref="F5:F7"/>
    <mergeCell ref="G5:G7"/>
    <mergeCell ref="H5:H7"/>
    <mergeCell ref="I5:I7"/>
    <mergeCell ref="P5:P7"/>
    <mergeCell ref="Q5:Q7"/>
    <mergeCell ref="R5:R7"/>
    <mergeCell ref="S5:S7"/>
    <mergeCell ref="U4:AH4"/>
    <mergeCell ref="A5:A7"/>
    <mergeCell ref="B5:B7"/>
    <mergeCell ref="C5:C7"/>
    <mergeCell ref="D5:D7"/>
    <mergeCell ref="E5:E7"/>
    <mergeCell ref="T5:T7"/>
    <mergeCell ref="N5:N7"/>
    <mergeCell ref="O5:O7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"/>
  <sheetViews>
    <sheetView topLeftCell="O27" workbookViewId="0">
      <selection activeCell="U6" sqref="U6:U41"/>
    </sheetView>
  </sheetViews>
  <sheetFormatPr defaultRowHeight="15" x14ac:dyDescent="0.25"/>
  <cols>
    <col min="1" max="21" width="21" customWidth="1"/>
  </cols>
  <sheetData>
    <row r="1" spans="1:34" ht="30" customHeight="1" x14ac:dyDescent="0.25">
      <c r="A1" s="1" t="s">
        <v>0</v>
      </c>
    </row>
    <row r="2" spans="1:34" ht="30" customHeight="1" x14ac:dyDescent="0.25">
      <c r="A2" s="2">
        <v>46258.489618056003</v>
      </c>
    </row>
    <row r="4" spans="1:34" ht="30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21" t="s">
        <v>21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4" ht="37.9" customHeight="1" x14ac:dyDescent="0.25">
      <c r="A5" s="19"/>
      <c r="B5" s="19" t="s">
        <v>22</v>
      </c>
      <c r="C5" s="19" t="s">
        <v>23</v>
      </c>
      <c r="D5" s="19" t="s">
        <v>24</v>
      </c>
      <c r="E5" s="19" t="s">
        <v>25</v>
      </c>
      <c r="F5" s="19" t="s">
        <v>26</v>
      </c>
      <c r="G5" s="19" t="s">
        <v>27</v>
      </c>
      <c r="H5" s="19" t="s">
        <v>28</v>
      </c>
      <c r="I5" s="19" t="s">
        <v>29</v>
      </c>
      <c r="J5" s="19" t="s">
        <v>30</v>
      </c>
      <c r="K5" s="19" t="s">
        <v>31</v>
      </c>
      <c r="L5" s="19"/>
      <c r="M5" s="19"/>
      <c r="N5" s="19"/>
      <c r="O5" s="19"/>
      <c r="P5" s="19"/>
      <c r="Q5" s="20">
        <v>310.5</v>
      </c>
      <c r="R5" s="20">
        <v>590</v>
      </c>
      <c r="S5" s="20">
        <f>U7 * Q5</f>
        <v>0</v>
      </c>
      <c r="T5" s="20">
        <f>U7 * R5</f>
        <v>0</v>
      </c>
      <c r="U5" s="5" t="s">
        <v>32</v>
      </c>
      <c r="V5" s="5" t="s">
        <v>33</v>
      </c>
      <c r="W5" s="5" t="s">
        <v>34</v>
      </c>
      <c r="X5" s="5" t="s">
        <v>35</v>
      </c>
      <c r="Y5" s="5" t="s">
        <v>36</v>
      </c>
      <c r="Z5" s="5" t="s">
        <v>37</v>
      </c>
      <c r="AA5" s="5" t="s">
        <v>38</v>
      </c>
      <c r="AB5" s="5" t="s">
        <v>39</v>
      </c>
      <c r="AC5" s="5" t="s">
        <v>40</v>
      </c>
      <c r="AD5" s="5" t="s">
        <v>41</v>
      </c>
      <c r="AE5" s="5" t="s">
        <v>42</v>
      </c>
      <c r="AF5" s="5" t="s">
        <v>43</v>
      </c>
      <c r="AG5" s="5" t="s">
        <v>44</v>
      </c>
    </row>
    <row r="6" spans="1:34" ht="37.9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4">
        <v>62</v>
      </c>
      <c r="V6" s="4">
        <v>3</v>
      </c>
      <c r="W6" s="4">
        <v>2</v>
      </c>
      <c r="X6" s="4">
        <v>4</v>
      </c>
      <c r="Y6" s="4">
        <v>3</v>
      </c>
      <c r="Z6" s="4">
        <v>9</v>
      </c>
      <c r="AA6" s="4">
        <v>7</v>
      </c>
      <c r="AB6" s="4">
        <v>11</v>
      </c>
      <c r="AC6" s="4">
        <v>7</v>
      </c>
      <c r="AD6" s="4">
        <v>9</v>
      </c>
      <c r="AE6" s="4">
        <v>1</v>
      </c>
      <c r="AF6" s="4">
        <v>3</v>
      </c>
      <c r="AG6" s="4">
        <v>3</v>
      </c>
    </row>
    <row r="7" spans="1:34" ht="37.9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6">
        <f>SUM(V7:AG7)</f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</row>
    <row r="8" spans="1:34" ht="37.9" customHeight="1" x14ac:dyDescent="0.25">
      <c r="A8" s="19"/>
      <c r="B8" s="19" t="s">
        <v>45</v>
      </c>
      <c r="C8" s="19" t="s">
        <v>23</v>
      </c>
      <c r="D8" s="19" t="s">
        <v>24</v>
      </c>
      <c r="E8" s="19" t="s">
        <v>25</v>
      </c>
      <c r="F8" s="19" t="s">
        <v>46</v>
      </c>
      <c r="G8" s="19" t="s">
        <v>27</v>
      </c>
      <c r="H8" s="19" t="s">
        <v>28</v>
      </c>
      <c r="I8" s="19" t="s">
        <v>29</v>
      </c>
      <c r="J8" s="19" t="s">
        <v>30</v>
      </c>
      <c r="K8" s="19" t="s">
        <v>31</v>
      </c>
      <c r="L8" s="19"/>
      <c r="M8" s="19"/>
      <c r="N8" s="19"/>
      <c r="O8" s="19"/>
      <c r="P8" s="19"/>
      <c r="Q8" s="20">
        <v>263.2</v>
      </c>
      <c r="R8" s="20">
        <v>500</v>
      </c>
      <c r="S8" s="20">
        <f>U10 * Q8</f>
        <v>0</v>
      </c>
      <c r="T8" s="20">
        <f>U10 * R8</f>
        <v>0</v>
      </c>
      <c r="U8" s="5" t="s">
        <v>32</v>
      </c>
      <c r="V8" s="5" t="s">
        <v>33</v>
      </c>
      <c r="W8" s="5" t="s">
        <v>34</v>
      </c>
      <c r="X8" s="5" t="s">
        <v>35</v>
      </c>
      <c r="Y8" s="5" t="s">
        <v>36</v>
      </c>
      <c r="Z8" s="5" t="s">
        <v>37</v>
      </c>
      <c r="AA8" s="5" t="s">
        <v>38</v>
      </c>
      <c r="AB8" s="5" t="s">
        <v>39</v>
      </c>
      <c r="AC8" s="5" t="s">
        <v>40</v>
      </c>
      <c r="AD8" s="5" t="s">
        <v>41</v>
      </c>
      <c r="AE8" s="5" t="s">
        <v>42</v>
      </c>
      <c r="AF8" s="5" t="s">
        <v>43</v>
      </c>
      <c r="AG8" s="5" t="s">
        <v>47</v>
      </c>
      <c r="AH8" s="5" t="s">
        <v>44</v>
      </c>
    </row>
    <row r="9" spans="1:34" ht="37.9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4">
        <v>545</v>
      </c>
      <c r="V9" s="4">
        <v>9</v>
      </c>
      <c r="W9" s="4">
        <v>11</v>
      </c>
      <c r="X9" s="4">
        <v>33</v>
      </c>
      <c r="Y9" s="4">
        <v>43</v>
      </c>
      <c r="Z9" s="4">
        <v>97</v>
      </c>
      <c r="AA9" s="4">
        <v>66</v>
      </c>
      <c r="AB9" s="4">
        <v>113</v>
      </c>
      <c r="AC9" s="4">
        <v>59</v>
      </c>
      <c r="AD9" s="4">
        <v>69</v>
      </c>
      <c r="AE9" s="4">
        <v>23</v>
      </c>
      <c r="AF9" s="4">
        <v>16</v>
      </c>
      <c r="AG9" s="4">
        <v>1</v>
      </c>
      <c r="AH9" s="4">
        <v>5</v>
      </c>
    </row>
    <row r="10" spans="1:34" ht="37.9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6">
        <f>SUM(V10:AH10)</f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</row>
    <row r="11" spans="1:34" ht="37.9" customHeight="1" x14ac:dyDescent="0.25">
      <c r="A11" s="19"/>
      <c r="B11" s="19" t="s">
        <v>48</v>
      </c>
      <c r="C11" s="19" t="s">
        <v>23</v>
      </c>
      <c r="D11" s="19" t="s">
        <v>24</v>
      </c>
      <c r="E11" s="19" t="s">
        <v>25</v>
      </c>
      <c r="F11" s="19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K11" s="19" t="s">
        <v>31</v>
      </c>
      <c r="L11" s="19"/>
      <c r="M11" s="19"/>
      <c r="N11" s="19"/>
      <c r="O11" s="19"/>
      <c r="P11" s="19"/>
      <c r="Q11" s="20">
        <v>263.2</v>
      </c>
      <c r="R11" s="20">
        <v>500</v>
      </c>
      <c r="S11" s="20">
        <f>U13 * Q11</f>
        <v>0</v>
      </c>
      <c r="T11" s="20">
        <f>U13 * R11</f>
        <v>0</v>
      </c>
      <c r="U11" s="5" t="s">
        <v>32</v>
      </c>
      <c r="V11" s="5" t="s">
        <v>33</v>
      </c>
      <c r="W11" s="5" t="s">
        <v>34</v>
      </c>
      <c r="X11" s="5" t="s">
        <v>35</v>
      </c>
      <c r="Y11" s="5" t="s">
        <v>36</v>
      </c>
      <c r="Z11" s="5" t="s">
        <v>37</v>
      </c>
      <c r="AA11" s="5" t="s">
        <v>38</v>
      </c>
      <c r="AB11" s="5" t="s">
        <v>39</v>
      </c>
      <c r="AC11" s="5" t="s">
        <v>40</v>
      </c>
      <c r="AD11" s="5" t="s">
        <v>41</v>
      </c>
      <c r="AE11" s="5" t="s">
        <v>42</v>
      </c>
      <c r="AF11" s="5" t="s">
        <v>43</v>
      </c>
      <c r="AG11" s="5" t="s">
        <v>47</v>
      </c>
      <c r="AH11" s="5" t="s">
        <v>44</v>
      </c>
    </row>
    <row r="12" spans="1:34" ht="37.9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4">
        <v>267</v>
      </c>
      <c r="V12" s="4">
        <v>8</v>
      </c>
      <c r="W12" s="4">
        <v>10</v>
      </c>
      <c r="X12" s="4">
        <v>18</v>
      </c>
      <c r="Y12" s="4">
        <v>8</v>
      </c>
      <c r="Z12" s="4">
        <v>40</v>
      </c>
      <c r="AA12" s="4">
        <v>32</v>
      </c>
      <c r="AB12" s="4">
        <v>44</v>
      </c>
      <c r="AC12" s="4">
        <v>27</v>
      </c>
      <c r="AD12" s="4">
        <v>35</v>
      </c>
      <c r="AE12" s="4">
        <v>5</v>
      </c>
      <c r="AF12" s="4">
        <v>26</v>
      </c>
      <c r="AG12" s="4">
        <v>2</v>
      </c>
      <c r="AH12" s="4">
        <v>12</v>
      </c>
    </row>
    <row r="13" spans="1:34" ht="37.9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6">
        <f>SUM(V13:AH13)</f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</row>
    <row r="14" spans="1:34" ht="37.9" customHeight="1" x14ac:dyDescent="0.25">
      <c r="A14" s="19"/>
      <c r="B14" s="19" t="s">
        <v>49</v>
      </c>
      <c r="C14" s="19" t="s">
        <v>23</v>
      </c>
      <c r="D14" s="19" t="s">
        <v>24</v>
      </c>
      <c r="E14" s="19" t="s">
        <v>25</v>
      </c>
      <c r="F14" s="19" t="s">
        <v>26</v>
      </c>
      <c r="G14" s="19" t="s">
        <v>27</v>
      </c>
      <c r="H14" s="19" t="s">
        <v>28</v>
      </c>
      <c r="I14" s="19" t="s">
        <v>29</v>
      </c>
      <c r="J14" s="19" t="s">
        <v>30</v>
      </c>
      <c r="K14" s="19" t="s">
        <v>31</v>
      </c>
      <c r="L14" s="19"/>
      <c r="M14" s="19"/>
      <c r="N14" s="19"/>
      <c r="O14" s="19"/>
      <c r="P14" s="19"/>
      <c r="Q14" s="20">
        <v>263.2</v>
      </c>
      <c r="R14" s="20">
        <v>500</v>
      </c>
      <c r="S14" s="20">
        <f>U16 * Q14</f>
        <v>0</v>
      </c>
      <c r="T14" s="20">
        <f>U16 * R14</f>
        <v>0</v>
      </c>
      <c r="U14" s="5" t="s">
        <v>32</v>
      </c>
      <c r="V14" s="5" t="s">
        <v>33</v>
      </c>
      <c r="W14" s="5" t="s">
        <v>34</v>
      </c>
      <c r="X14" s="5" t="s">
        <v>35</v>
      </c>
      <c r="Y14" s="5" t="s">
        <v>36</v>
      </c>
      <c r="Z14" s="5" t="s">
        <v>37</v>
      </c>
      <c r="AA14" s="5" t="s">
        <v>38</v>
      </c>
      <c r="AB14" s="5" t="s">
        <v>39</v>
      </c>
      <c r="AC14" s="5" t="s">
        <v>40</v>
      </c>
      <c r="AD14" s="5" t="s">
        <v>41</v>
      </c>
      <c r="AE14" s="5" t="s">
        <v>42</v>
      </c>
      <c r="AF14" s="5" t="s">
        <v>43</v>
      </c>
      <c r="AG14" s="5" t="s">
        <v>47</v>
      </c>
      <c r="AH14" s="5" t="s">
        <v>44</v>
      </c>
    </row>
    <row r="15" spans="1:34" ht="37.9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4">
        <v>553</v>
      </c>
      <c r="V15" s="4">
        <v>30</v>
      </c>
      <c r="W15" s="4">
        <v>39</v>
      </c>
      <c r="X15" s="4">
        <v>26</v>
      </c>
      <c r="Y15" s="4">
        <v>37</v>
      </c>
      <c r="Z15" s="4">
        <v>73</v>
      </c>
      <c r="AA15" s="4">
        <v>40</v>
      </c>
      <c r="AB15" s="4">
        <v>106</v>
      </c>
      <c r="AC15" s="4">
        <v>38</v>
      </c>
      <c r="AD15" s="4">
        <v>67</v>
      </c>
      <c r="AE15" s="4">
        <v>26</v>
      </c>
      <c r="AF15" s="4">
        <v>48</v>
      </c>
      <c r="AG15" s="4">
        <v>2</v>
      </c>
      <c r="AH15" s="4">
        <v>21</v>
      </c>
    </row>
    <row r="16" spans="1:34" ht="37.9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6">
        <f>SUM(V16:AH16)</f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</row>
    <row r="17" spans="1:34" ht="37.9" customHeight="1" x14ac:dyDescent="0.25">
      <c r="A17" s="19"/>
      <c r="B17" s="19" t="s">
        <v>50</v>
      </c>
      <c r="C17" s="19" t="s">
        <v>23</v>
      </c>
      <c r="D17" s="19" t="s">
        <v>24</v>
      </c>
      <c r="E17" s="19" t="s">
        <v>25</v>
      </c>
      <c r="F17" s="19" t="s">
        <v>51</v>
      </c>
      <c r="G17" s="19" t="s">
        <v>27</v>
      </c>
      <c r="H17" s="19" t="s">
        <v>28</v>
      </c>
      <c r="I17" s="19" t="s">
        <v>29</v>
      </c>
      <c r="J17" s="19" t="s">
        <v>30</v>
      </c>
      <c r="K17" s="19" t="s">
        <v>31</v>
      </c>
      <c r="L17" s="19"/>
      <c r="M17" s="19"/>
      <c r="N17" s="19"/>
      <c r="O17" s="19"/>
      <c r="P17" s="19"/>
      <c r="Q17" s="20">
        <v>263.2</v>
      </c>
      <c r="R17" s="20">
        <v>500</v>
      </c>
      <c r="S17" s="20">
        <f>U19 * Q17</f>
        <v>0</v>
      </c>
      <c r="T17" s="20">
        <f>U19 * R17</f>
        <v>0</v>
      </c>
      <c r="U17" s="5" t="s">
        <v>32</v>
      </c>
      <c r="V17" s="5" t="s">
        <v>33</v>
      </c>
      <c r="W17" s="5" t="s">
        <v>34</v>
      </c>
      <c r="X17" s="5" t="s">
        <v>35</v>
      </c>
      <c r="Y17" s="5" t="s">
        <v>36</v>
      </c>
      <c r="Z17" s="5" t="s">
        <v>37</v>
      </c>
      <c r="AA17" s="5" t="s">
        <v>38</v>
      </c>
      <c r="AB17" s="5" t="s">
        <v>39</v>
      </c>
      <c r="AC17" s="5" t="s">
        <v>40</v>
      </c>
      <c r="AD17" s="5" t="s">
        <v>41</v>
      </c>
      <c r="AE17" s="5" t="s">
        <v>42</v>
      </c>
      <c r="AF17" s="5" t="s">
        <v>43</v>
      </c>
      <c r="AG17" s="5" t="s">
        <v>47</v>
      </c>
      <c r="AH17" s="5" t="s">
        <v>44</v>
      </c>
    </row>
    <row r="18" spans="1:34" ht="37.9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4">
        <v>682</v>
      </c>
      <c r="V18" s="4">
        <v>26</v>
      </c>
      <c r="W18" s="4">
        <v>26</v>
      </c>
      <c r="X18" s="4">
        <v>49</v>
      </c>
      <c r="Y18" s="4">
        <v>55</v>
      </c>
      <c r="Z18" s="4">
        <v>97</v>
      </c>
      <c r="AA18" s="4">
        <v>71</v>
      </c>
      <c r="AB18" s="4">
        <v>104</v>
      </c>
      <c r="AC18" s="4">
        <v>63</v>
      </c>
      <c r="AD18" s="4">
        <v>91</v>
      </c>
      <c r="AE18" s="4">
        <v>28</v>
      </c>
      <c r="AF18" s="4">
        <v>45</v>
      </c>
      <c r="AG18" s="4">
        <v>3</v>
      </c>
      <c r="AH18" s="4">
        <v>24</v>
      </c>
    </row>
    <row r="19" spans="1:34" ht="37.9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6">
        <f>SUM(V19:AH19)</f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</row>
    <row r="20" spans="1:34" ht="37.9" customHeight="1" x14ac:dyDescent="0.25">
      <c r="A20" s="19"/>
      <c r="B20" s="19" t="s">
        <v>52</v>
      </c>
      <c r="C20" s="19" t="s">
        <v>23</v>
      </c>
      <c r="D20" s="19" t="s">
        <v>24</v>
      </c>
      <c r="E20" s="19" t="s">
        <v>25</v>
      </c>
      <c r="F20" s="19" t="s">
        <v>53</v>
      </c>
      <c r="G20" s="19" t="s">
        <v>27</v>
      </c>
      <c r="H20" s="19" t="s">
        <v>28</v>
      </c>
      <c r="I20" s="19" t="s">
        <v>29</v>
      </c>
      <c r="J20" s="19" t="s">
        <v>30</v>
      </c>
      <c r="K20" s="19" t="s">
        <v>31</v>
      </c>
      <c r="L20" s="19"/>
      <c r="M20" s="19"/>
      <c r="N20" s="19"/>
      <c r="O20" s="19"/>
      <c r="P20" s="19"/>
      <c r="Q20" s="20">
        <v>263.2</v>
      </c>
      <c r="R20" s="20">
        <v>500</v>
      </c>
      <c r="S20" s="20">
        <f>U22 * Q20</f>
        <v>0</v>
      </c>
      <c r="T20" s="20">
        <f>U22 * R20</f>
        <v>0</v>
      </c>
      <c r="U20" s="5" t="s">
        <v>32</v>
      </c>
      <c r="V20" s="5" t="s">
        <v>33</v>
      </c>
      <c r="W20" s="5" t="s">
        <v>34</v>
      </c>
      <c r="X20" s="5" t="s">
        <v>38</v>
      </c>
      <c r="Y20" s="5" t="s">
        <v>39</v>
      </c>
      <c r="Z20" s="5" t="s">
        <v>40</v>
      </c>
      <c r="AA20" s="5" t="s">
        <v>41</v>
      </c>
      <c r="AB20" s="5" t="s">
        <v>42</v>
      </c>
      <c r="AC20" s="5" t="s">
        <v>43</v>
      </c>
      <c r="AD20" s="5" t="s">
        <v>44</v>
      </c>
    </row>
    <row r="21" spans="1:34" ht="37.9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4">
        <v>185</v>
      </c>
      <c r="V21" s="4">
        <v>18</v>
      </c>
      <c r="W21" s="4">
        <v>19</v>
      </c>
      <c r="X21" s="4">
        <v>13</v>
      </c>
      <c r="Y21" s="4">
        <v>24</v>
      </c>
      <c r="Z21" s="4">
        <v>9</v>
      </c>
      <c r="AA21" s="4">
        <v>38</v>
      </c>
      <c r="AB21" s="4">
        <v>9</v>
      </c>
      <c r="AC21" s="4">
        <v>35</v>
      </c>
      <c r="AD21" s="4">
        <v>20</v>
      </c>
    </row>
    <row r="22" spans="1:34" ht="37.9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6">
        <f>SUM(V22:AD22)</f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</row>
    <row r="23" spans="1:34" ht="37.9" customHeight="1" x14ac:dyDescent="0.25">
      <c r="A23" s="19"/>
      <c r="B23" s="19" t="s">
        <v>54</v>
      </c>
      <c r="C23" s="19" t="s">
        <v>23</v>
      </c>
      <c r="D23" s="19" t="s">
        <v>24</v>
      </c>
      <c r="E23" s="19" t="s">
        <v>55</v>
      </c>
      <c r="F23" s="19" t="s">
        <v>56</v>
      </c>
      <c r="G23" s="19" t="s">
        <v>27</v>
      </c>
      <c r="H23" s="19" t="s">
        <v>28</v>
      </c>
      <c r="I23" s="19" t="s">
        <v>29</v>
      </c>
      <c r="J23" s="19" t="s">
        <v>30</v>
      </c>
      <c r="K23" s="19" t="s">
        <v>31</v>
      </c>
      <c r="L23" s="19"/>
      <c r="M23" s="19"/>
      <c r="N23" s="19"/>
      <c r="O23" s="19"/>
      <c r="P23" s="19"/>
      <c r="Q23" s="20">
        <v>415.8</v>
      </c>
      <c r="R23" s="20">
        <v>790</v>
      </c>
      <c r="S23" s="20">
        <f>U25 * Q23</f>
        <v>0</v>
      </c>
      <c r="T23" s="20">
        <f>U25 * R23</f>
        <v>0</v>
      </c>
      <c r="U23" s="5" t="s">
        <v>32</v>
      </c>
      <c r="V23" s="5" t="s">
        <v>33</v>
      </c>
      <c r="W23" s="5" t="s">
        <v>34</v>
      </c>
      <c r="X23" s="5" t="s">
        <v>35</v>
      </c>
      <c r="Y23" s="5" t="s">
        <v>36</v>
      </c>
      <c r="Z23" s="5" t="s">
        <v>37</v>
      </c>
      <c r="AA23" s="5" t="s">
        <v>38</v>
      </c>
      <c r="AB23" s="5" t="s">
        <v>39</v>
      </c>
      <c r="AC23" s="5" t="s">
        <v>40</v>
      </c>
      <c r="AD23" s="5" t="s">
        <v>41</v>
      </c>
      <c r="AE23" s="5" t="s">
        <v>42</v>
      </c>
      <c r="AF23" s="5" t="s">
        <v>43</v>
      </c>
      <c r="AG23" s="5" t="s">
        <v>47</v>
      </c>
      <c r="AH23" s="5" t="s">
        <v>44</v>
      </c>
    </row>
    <row r="24" spans="1:34" ht="37.9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4">
        <v>313</v>
      </c>
      <c r="V24" s="4">
        <v>4</v>
      </c>
      <c r="W24" s="4">
        <v>4</v>
      </c>
      <c r="X24" s="4">
        <v>25</v>
      </c>
      <c r="Y24" s="4">
        <v>21</v>
      </c>
      <c r="Z24" s="4">
        <v>54</v>
      </c>
      <c r="AA24" s="4">
        <v>34</v>
      </c>
      <c r="AB24" s="4">
        <v>64</v>
      </c>
      <c r="AC24" s="4">
        <v>32</v>
      </c>
      <c r="AD24" s="4">
        <v>39</v>
      </c>
      <c r="AE24" s="4">
        <v>14</v>
      </c>
      <c r="AF24" s="4">
        <v>16</v>
      </c>
      <c r="AG24" s="4">
        <v>3</v>
      </c>
      <c r="AH24" s="4">
        <v>3</v>
      </c>
    </row>
    <row r="25" spans="1:34" ht="37.9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6">
        <f>SUM(V25:AH25)</f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</row>
    <row r="26" spans="1:34" ht="37.9" customHeight="1" x14ac:dyDescent="0.25">
      <c r="A26" s="19"/>
      <c r="B26" s="19" t="s">
        <v>57</v>
      </c>
      <c r="C26" s="19" t="s">
        <v>23</v>
      </c>
      <c r="D26" s="19" t="s">
        <v>24</v>
      </c>
      <c r="E26" s="19" t="s">
        <v>58</v>
      </c>
      <c r="F26" s="19" t="s">
        <v>46</v>
      </c>
      <c r="G26" s="19" t="s">
        <v>27</v>
      </c>
      <c r="H26" s="19" t="s">
        <v>28</v>
      </c>
      <c r="I26" s="19" t="s">
        <v>29</v>
      </c>
      <c r="J26" s="19" t="s">
        <v>59</v>
      </c>
      <c r="K26" s="19" t="s">
        <v>31</v>
      </c>
      <c r="L26" s="19"/>
      <c r="M26" s="19"/>
      <c r="N26" s="19"/>
      <c r="O26" s="19"/>
      <c r="P26" s="19"/>
      <c r="Q26" s="20">
        <v>239.1</v>
      </c>
      <c r="R26" s="20">
        <v>550</v>
      </c>
      <c r="S26" s="20">
        <f>U28 * Q26</f>
        <v>0</v>
      </c>
      <c r="T26" s="20">
        <f>U28 * R26</f>
        <v>0</v>
      </c>
      <c r="U26" s="5" t="s">
        <v>32</v>
      </c>
      <c r="V26" s="5" t="s">
        <v>33</v>
      </c>
      <c r="W26" s="5" t="s">
        <v>34</v>
      </c>
      <c r="X26" s="5" t="s">
        <v>35</v>
      </c>
      <c r="Y26" s="5" t="s">
        <v>36</v>
      </c>
      <c r="Z26" s="5" t="s">
        <v>37</v>
      </c>
      <c r="AA26" s="5" t="s">
        <v>38</v>
      </c>
      <c r="AB26" s="5" t="s">
        <v>39</v>
      </c>
      <c r="AC26" s="5" t="s">
        <v>40</v>
      </c>
      <c r="AD26" s="5" t="s">
        <v>41</v>
      </c>
      <c r="AE26" s="5" t="s">
        <v>43</v>
      </c>
    </row>
    <row r="27" spans="1:34" ht="37.9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4">
        <v>236</v>
      </c>
      <c r="V27" s="4">
        <v>16</v>
      </c>
      <c r="W27" s="4">
        <v>46</v>
      </c>
      <c r="X27" s="4">
        <v>27</v>
      </c>
      <c r="Y27" s="4">
        <v>37</v>
      </c>
      <c r="Z27" s="4">
        <v>20</v>
      </c>
      <c r="AA27" s="4">
        <v>29</v>
      </c>
      <c r="AB27" s="4">
        <v>40</v>
      </c>
      <c r="AC27" s="4">
        <v>6</v>
      </c>
      <c r="AD27" s="4">
        <v>14</v>
      </c>
      <c r="AE27" s="4">
        <v>1</v>
      </c>
    </row>
    <row r="28" spans="1:34" ht="37.9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6">
        <f>SUM(V28:AE28)</f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</row>
    <row r="29" spans="1:34" ht="37.9" customHeight="1" x14ac:dyDescent="0.25">
      <c r="A29" s="19"/>
      <c r="B29" s="19" t="s">
        <v>60</v>
      </c>
      <c r="C29" s="19" t="s">
        <v>23</v>
      </c>
      <c r="D29" s="19" t="s">
        <v>61</v>
      </c>
      <c r="E29" s="19" t="s">
        <v>62</v>
      </c>
      <c r="F29" s="19" t="s">
        <v>46</v>
      </c>
      <c r="G29" s="19" t="s">
        <v>27</v>
      </c>
      <c r="H29" s="19" t="s">
        <v>28</v>
      </c>
      <c r="I29" s="19" t="s">
        <v>63</v>
      </c>
      <c r="J29" s="19" t="s">
        <v>30</v>
      </c>
      <c r="K29" s="19" t="s">
        <v>31</v>
      </c>
      <c r="L29" s="19"/>
      <c r="M29" s="19"/>
      <c r="N29" s="19"/>
      <c r="O29" s="19"/>
      <c r="P29" s="19"/>
      <c r="Q29" s="20">
        <v>575</v>
      </c>
      <c r="R29" s="20">
        <v>1150</v>
      </c>
      <c r="S29" s="20">
        <f>U31 * Q29</f>
        <v>0</v>
      </c>
      <c r="T29" s="20">
        <f>U31 * R29</f>
        <v>0</v>
      </c>
      <c r="U29" s="5" t="s">
        <v>32</v>
      </c>
      <c r="V29" s="5" t="s">
        <v>38</v>
      </c>
    </row>
    <row r="30" spans="1:34" ht="37.9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4">
        <v>1</v>
      </c>
      <c r="V30" s="4">
        <v>1</v>
      </c>
    </row>
    <row r="31" spans="1:34" ht="37.9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6">
        <f>SUM(V31:V31)</f>
        <v>0</v>
      </c>
      <c r="V31" s="7">
        <v>0</v>
      </c>
    </row>
    <row r="32" spans="1:34" ht="37.9" customHeight="1" x14ac:dyDescent="0.25">
      <c r="A32" s="19"/>
      <c r="B32" s="19" t="s">
        <v>64</v>
      </c>
      <c r="C32" s="19" t="s">
        <v>23</v>
      </c>
      <c r="D32" s="19" t="s">
        <v>24</v>
      </c>
      <c r="E32" s="19" t="s">
        <v>65</v>
      </c>
      <c r="F32" s="19" t="s">
        <v>26</v>
      </c>
      <c r="G32" s="19" t="s">
        <v>27</v>
      </c>
      <c r="H32" s="19" t="s">
        <v>28</v>
      </c>
      <c r="I32" s="19" t="s">
        <v>29</v>
      </c>
      <c r="J32" s="19" t="s">
        <v>30</v>
      </c>
      <c r="K32" s="19" t="s">
        <v>31</v>
      </c>
      <c r="L32" s="19"/>
      <c r="M32" s="19"/>
      <c r="N32" s="19"/>
      <c r="O32" s="19"/>
      <c r="P32" s="19"/>
      <c r="Q32" s="20">
        <v>310.5</v>
      </c>
      <c r="R32" s="20">
        <v>590</v>
      </c>
      <c r="S32" s="20">
        <f>U34 * Q32</f>
        <v>0</v>
      </c>
      <c r="T32" s="20">
        <f>U34 * R32</f>
        <v>0</v>
      </c>
      <c r="U32" s="5" t="s">
        <v>32</v>
      </c>
      <c r="V32" s="5" t="s">
        <v>35</v>
      </c>
      <c r="W32" s="5" t="s">
        <v>37</v>
      </c>
      <c r="X32" s="5" t="s">
        <v>38</v>
      </c>
      <c r="Y32" s="5" t="s">
        <v>39</v>
      </c>
      <c r="Z32" s="5" t="s">
        <v>40</v>
      </c>
      <c r="AA32" s="5" t="s">
        <v>42</v>
      </c>
      <c r="AB32" s="5" t="s">
        <v>43</v>
      </c>
      <c r="AC32" s="5" t="s">
        <v>44</v>
      </c>
    </row>
    <row r="33" spans="1:29" ht="37.9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4">
        <v>11</v>
      </c>
      <c r="V33" s="4">
        <v>1</v>
      </c>
      <c r="W33" s="4">
        <v>2</v>
      </c>
      <c r="X33" s="4">
        <v>1</v>
      </c>
      <c r="Y33" s="4">
        <v>2</v>
      </c>
      <c r="Z33" s="4">
        <v>2</v>
      </c>
      <c r="AA33" s="4">
        <v>1</v>
      </c>
      <c r="AB33" s="4">
        <v>1</v>
      </c>
      <c r="AC33" s="4">
        <v>1</v>
      </c>
    </row>
    <row r="34" spans="1:29" ht="37.9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6">
        <f>SUM(V34:AC34)</f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</row>
    <row r="35" spans="1:29" ht="37.9" customHeight="1" x14ac:dyDescent="0.25">
      <c r="A35" s="19"/>
      <c r="B35" s="19" t="s">
        <v>66</v>
      </c>
      <c r="C35" s="19" t="s">
        <v>23</v>
      </c>
      <c r="D35" s="19" t="s">
        <v>24</v>
      </c>
      <c r="E35" s="19" t="s">
        <v>67</v>
      </c>
      <c r="F35" s="19" t="s">
        <v>68</v>
      </c>
      <c r="G35" s="19" t="s">
        <v>27</v>
      </c>
      <c r="H35" s="19" t="s">
        <v>28</v>
      </c>
      <c r="I35" s="19" t="s">
        <v>29</v>
      </c>
      <c r="J35" s="19" t="s">
        <v>69</v>
      </c>
      <c r="K35" s="19" t="s">
        <v>31</v>
      </c>
      <c r="L35" s="19"/>
      <c r="M35" s="19"/>
      <c r="N35" s="19"/>
      <c r="O35" s="19"/>
      <c r="P35" s="19"/>
      <c r="Q35" s="20">
        <v>220.8</v>
      </c>
      <c r="R35" s="20">
        <v>530</v>
      </c>
      <c r="S35" s="20">
        <f>U37 * Q35</f>
        <v>0</v>
      </c>
      <c r="T35" s="20">
        <f>U37 * R35</f>
        <v>0</v>
      </c>
      <c r="U35" s="5" t="s">
        <v>32</v>
      </c>
      <c r="V35" s="5" t="s">
        <v>35</v>
      </c>
      <c r="W35" s="5" t="s">
        <v>37</v>
      </c>
      <c r="X35" s="5" t="s">
        <v>38</v>
      </c>
      <c r="Y35" s="5" t="s">
        <v>39</v>
      </c>
      <c r="Z35" s="5" t="s">
        <v>40</v>
      </c>
      <c r="AA35" s="5" t="s">
        <v>41</v>
      </c>
      <c r="AB35" s="5" t="s">
        <v>43</v>
      </c>
      <c r="AC35" s="5" t="s">
        <v>44</v>
      </c>
    </row>
    <row r="36" spans="1:29" ht="37.9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4">
        <v>8</v>
      </c>
      <c r="V36" s="4">
        <v>1</v>
      </c>
      <c r="W36" s="4">
        <v>1</v>
      </c>
      <c r="X36" s="4">
        <v>1</v>
      </c>
      <c r="Y36" s="4">
        <v>1</v>
      </c>
      <c r="Z36" s="4">
        <v>1</v>
      </c>
      <c r="AA36" s="4">
        <v>1</v>
      </c>
      <c r="AB36" s="4">
        <v>1</v>
      </c>
      <c r="AC36" s="4">
        <v>1</v>
      </c>
    </row>
    <row r="37" spans="1:29" ht="37.9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6">
        <f>SUM(V37:AC37)</f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</row>
    <row r="38" spans="1:29" ht="37.9" customHeight="1" x14ac:dyDescent="0.25">
      <c r="A38" s="19"/>
      <c r="B38" s="19" t="s">
        <v>70</v>
      </c>
      <c r="C38" s="19" t="s">
        <v>23</v>
      </c>
      <c r="D38" s="19" t="s">
        <v>24</v>
      </c>
      <c r="E38" s="19" t="s">
        <v>71</v>
      </c>
      <c r="F38" s="19" t="s">
        <v>46</v>
      </c>
      <c r="G38" s="19" t="s">
        <v>27</v>
      </c>
      <c r="H38" s="19" t="s">
        <v>28</v>
      </c>
      <c r="I38" s="19" t="s">
        <v>63</v>
      </c>
      <c r="J38" s="19" t="s">
        <v>72</v>
      </c>
      <c r="K38" s="19" t="s">
        <v>31</v>
      </c>
      <c r="L38" s="19"/>
      <c r="M38" s="19"/>
      <c r="N38" s="19"/>
      <c r="O38" s="19"/>
      <c r="P38" s="19"/>
      <c r="Q38" s="20">
        <v>517.4</v>
      </c>
      <c r="R38" s="20">
        <v>1190</v>
      </c>
      <c r="S38" s="20">
        <f>U40 * Q38</f>
        <v>0</v>
      </c>
      <c r="T38" s="20">
        <f>U40 * R38</f>
        <v>0</v>
      </c>
      <c r="U38" s="5" t="s">
        <v>32</v>
      </c>
      <c r="V38" s="5" t="s">
        <v>35</v>
      </c>
      <c r="W38" s="5" t="s">
        <v>37</v>
      </c>
      <c r="X38" s="5" t="s">
        <v>38</v>
      </c>
      <c r="Y38" s="5" t="s">
        <v>39</v>
      </c>
      <c r="Z38" s="5" t="s">
        <v>40</v>
      </c>
      <c r="AA38" s="5" t="s">
        <v>41</v>
      </c>
      <c r="AB38" s="5" t="s">
        <v>43</v>
      </c>
      <c r="AC38" s="5" t="s">
        <v>44</v>
      </c>
    </row>
    <row r="39" spans="1:29" ht="37.9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4">
        <v>8</v>
      </c>
      <c r="V39" s="4">
        <v>1</v>
      </c>
      <c r="W39" s="4">
        <v>1</v>
      </c>
      <c r="X39" s="4">
        <v>1</v>
      </c>
      <c r="Y39" s="4">
        <v>1</v>
      </c>
      <c r="Z39" s="4">
        <v>1</v>
      </c>
      <c r="AA39" s="4">
        <v>1</v>
      </c>
      <c r="AB39" s="4">
        <v>1</v>
      </c>
      <c r="AC39" s="4">
        <v>1</v>
      </c>
    </row>
    <row r="40" spans="1:29" ht="37.9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6">
        <f>SUM(V40:AC40)</f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</row>
  </sheetData>
  <sheetProtection password="C13F" sheet="1" formatCells="0" formatColumns="0" formatRows="0" insertColumns="0" insertRows="0" insertHyperlinks="0" deleteColumns="0" deleteRows="0" sort="0" autoFilter="0" pivotTables="0"/>
  <autoFilter ref="A4:T4"/>
  <mergeCells count="241">
    <mergeCell ref="U4:AG4"/>
    <mergeCell ref="P38:P40"/>
    <mergeCell ref="Q38:Q40"/>
    <mergeCell ref="R38:R40"/>
    <mergeCell ref="S38:S40"/>
    <mergeCell ref="T38:T40"/>
    <mergeCell ref="R32:R34"/>
    <mergeCell ref="K35:K37"/>
    <mergeCell ref="L35:L37"/>
    <mergeCell ref="M35:M37"/>
    <mergeCell ref="N35:N37"/>
    <mergeCell ref="O38:O40"/>
    <mergeCell ref="P35:P37"/>
    <mergeCell ref="Q35:Q37"/>
    <mergeCell ref="R35:R37"/>
    <mergeCell ref="O35:O37"/>
    <mergeCell ref="S35:S37"/>
    <mergeCell ref="T35:T37"/>
    <mergeCell ref="P32:P34"/>
    <mergeCell ref="Q32:Q34"/>
    <mergeCell ref="I38:I40"/>
    <mergeCell ref="J38:J40"/>
    <mergeCell ref="K38:K40"/>
    <mergeCell ref="L38:L40"/>
    <mergeCell ref="M38:M40"/>
    <mergeCell ref="N38:N40"/>
    <mergeCell ref="F38:F40"/>
    <mergeCell ref="G38:G40"/>
    <mergeCell ref="H38:H40"/>
    <mergeCell ref="A35:A37"/>
    <mergeCell ref="B35:B37"/>
    <mergeCell ref="C35:C37"/>
    <mergeCell ref="D35:D37"/>
    <mergeCell ref="A38:A40"/>
    <mergeCell ref="B38:B40"/>
    <mergeCell ref="C38:C40"/>
    <mergeCell ref="D38:D40"/>
    <mergeCell ref="E38:E40"/>
    <mergeCell ref="E35:E37"/>
    <mergeCell ref="F32:F34"/>
    <mergeCell ref="G32:G34"/>
    <mergeCell ref="H32:H34"/>
    <mergeCell ref="I32:I34"/>
    <mergeCell ref="J32:J34"/>
    <mergeCell ref="F35:F37"/>
    <mergeCell ref="G35:G37"/>
    <mergeCell ref="H35:H37"/>
    <mergeCell ref="I35:I37"/>
    <mergeCell ref="J35:J37"/>
    <mergeCell ref="T29:T31"/>
    <mergeCell ref="K29:K31"/>
    <mergeCell ref="L29:L31"/>
    <mergeCell ref="M29:M31"/>
    <mergeCell ref="N29:N31"/>
    <mergeCell ref="O29:O31"/>
    <mergeCell ref="J29:J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S32:S34"/>
    <mergeCell ref="T32:T34"/>
    <mergeCell ref="K32:K34"/>
    <mergeCell ref="L32:L34"/>
    <mergeCell ref="M32:M34"/>
    <mergeCell ref="N32:N34"/>
    <mergeCell ref="O32:O34"/>
    <mergeCell ref="A26:A28"/>
    <mergeCell ref="B26:B28"/>
    <mergeCell ref="C26:C28"/>
    <mergeCell ref="D26:D28"/>
    <mergeCell ref="E26:E28"/>
    <mergeCell ref="P29:P31"/>
    <mergeCell ref="Q29:Q31"/>
    <mergeCell ref="R29:R31"/>
    <mergeCell ref="S29:S31"/>
    <mergeCell ref="K26:K28"/>
    <mergeCell ref="L26:L28"/>
    <mergeCell ref="M26:M28"/>
    <mergeCell ref="N26:N28"/>
    <mergeCell ref="O26:O28"/>
    <mergeCell ref="F29:F31"/>
    <mergeCell ref="G29:G31"/>
    <mergeCell ref="H29:H31"/>
    <mergeCell ref="I29:I31"/>
    <mergeCell ref="F26:F28"/>
    <mergeCell ref="G26:G28"/>
    <mergeCell ref="H26:H28"/>
    <mergeCell ref="I26:I28"/>
    <mergeCell ref="T23:T25"/>
    <mergeCell ref="K23:K25"/>
    <mergeCell ref="L23:L25"/>
    <mergeCell ref="M23:M25"/>
    <mergeCell ref="N23:N25"/>
    <mergeCell ref="O23:O25"/>
    <mergeCell ref="P26:P28"/>
    <mergeCell ref="Q26:Q28"/>
    <mergeCell ref="R26:R28"/>
    <mergeCell ref="S26:S28"/>
    <mergeCell ref="J26:J28"/>
    <mergeCell ref="T26:T28"/>
    <mergeCell ref="P23:P25"/>
    <mergeCell ref="Q23:Q25"/>
    <mergeCell ref="R23:R25"/>
    <mergeCell ref="S23:S25"/>
    <mergeCell ref="J23:J25"/>
    <mergeCell ref="A23:A25"/>
    <mergeCell ref="B23:B25"/>
    <mergeCell ref="C23:C25"/>
    <mergeCell ref="D23:D25"/>
    <mergeCell ref="E23:E25"/>
    <mergeCell ref="A20:A22"/>
    <mergeCell ref="B20:B22"/>
    <mergeCell ref="C20:C22"/>
    <mergeCell ref="D20:D22"/>
    <mergeCell ref="E20:E22"/>
    <mergeCell ref="F23:F25"/>
    <mergeCell ref="G23:G25"/>
    <mergeCell ref="H23:H25"/>
    <mergeCell ref="I23:I25"/>
    <mergeCell ref="F20:F22"/>
    <mergeCell ref="G20:G22"/>
    <mergeCell ref="H20:H22"/>
    <mergeCell ref="I20:I22"/>
    <mergeCell ref="T17:T19"/>
    <mergeCell ref="K17:K19"/>
    <mergeCell ref="L17:L19"/>
    <mergeCell ref="M17:M19"/>
    <mergeCell ref="N17:N19"/>
    <mergeCell ref="O17:O19"/>
    <mergeCell ref="P20:P22"/>
    <mergeCell ref="Q20:Q22"/>
    <mergeCell ref="R20:R22"/>
    <mergeCell ref="S20:S22"/>
    <mergeCell ref="J20:J22"/>
    <mergeCell ref="T20:T22"/>
    <mergeCell ref="K20:K22"/>
    <mergeCell ref="L20:L22"/>
    <mergeCell ref="M20:M22"/>
    <mergeCell ref="N20:N22"/>
    <mergeCell ref="O20:O22"/>
    <mergeCell ref="P17:P19"/>
    <mergeCell ref="Q17:Q19"/>
    <mergeCell ref="R17:R19"/>
    <mergeCell ref="S17:S19"/>
    <mergeCell ref="J17:J19"/>
    <mergeCell ref="A17:A19"/>
    <mergeCell ref="B17:B19"/>
    <mergeCell ref="C17:C19"/>
    <mergeCell ref="D17:D19"/>
    <mergeCell ref="E17:E19"/>
    <mergeCell ref="A14:A16"/>
    <mergeCell ref="B14:B16"/>
    <mergeCell ref="C14:C16"/>
    <mergeCell ref="D14:D16"/>
    <mergeCell ref="E14:E16"/>
    <mergeCell ref="F17:F19"/>
    <mergeCell ref="G17:G19"/>
    <mergeCell ref="H17:H19"/>
    <mergeCell ref="I17:I19"/>
    <mergeCell ref="F14:F16"/>
    <mergeCell ref="G14:G16"/>
    <mergeCell ref="H14:H16"/>
    <mergeCell ref="I14:I16"/>
    <mergeCell ref="T11:T13"/>
    <mergeCell ref="K11:K13"/>
    <mergeCell ref="L11:L13"/>
    <mergeCell ref="M11:M13"/>
    <mergeCell ref="N11:N13"/>
    <mergeCell ref="O11:O13"/>
    <mergeCell ref="P14:P16"/>
    <mergeCell ref="Q14:Q16"/>
    <mergeCell ref="R14:R16"/>
    <mergeCell ref="S14:S16"/>
    <mergeCell ref="J14:J16"/>
    <mergeCell ref="T14:T16"/>
    <mergeCell ref="K14:K16"/>
    <mergeCell ref="L14:L16"/>
    <mergeCell ref="M14:M16"/>
    <mergeCell ref="N14:N16"/>
    <mergeCell ref="O14:O16"/>
    <mergeCell ref="P11:P13"/>
    <mergeCell ref="Q11:Q13"/>
    <mergeCell ref="R11:R13"/>
    <mergeCell ref="S11:S13"/>
    <mergeCell ref="J11:J13"/>
    <mergeCell ref="A11:A13"/>
    <mergeCell ref="B11:B13"/>
    <mergeCell ref="C11:C13"/>
    <mergeCell ref="D11:D13"/>
    <mergeCell ref="E11:E13"/>
    <mergeCell ref="J8:J10"/>
    <mergeCell ref="A8:A10"/>
    <mergeCell ref="B8:B10"/>
    <mergeCell ref="C8:C10"/>
    <mergeCell ref="D8:D10"/>
    <mergeCell ref="E8:E10"/>
    <mergeCell ref="F11:F13"/>
    <mergeCell ref="G11:G13"/>
    <mergeCell ref="H11:H13"/>
    <mergeCell ref="I11:I13"/>
    <mergeCell ref="T5:T7"/>
    <mergeCell ref="K5:K7"/>
    <mergeCell ref="L5:L7"/>
    <mergeCell ref="M5:M7"/>
    <mergeCell ref="N5:N7"/>
    <mergeCell ref="O5:O7"/>
    <mergeCell ref="P8:P10"/>
    <mergeCell ref="Q8:Q10"/>
    <mergeCell ref="R8:R10"/>
    <mergeCell ref="S8:S10"/>
    <mergeCell ref="T8:T10"/>
    <mergeCell ref="K8:K10"/>
    <mergeCell ref="L8:L10"/>
    <mergeCell ref="M8:M10"/>
    <mergeCell ref="N8:N10"/>
    <mergeCell ref="O8:O10"/>
    <mergeCell ref="A5:A7"/>
    <mergeCell ref="B5:B7"/>
    <mergeCell ref="C5:C7"/>
    <mergeCell ref="D5:D7"/>
    <mergeCell ref="E5:E7"/>
    <mergeCell ref="F8:F10"/>
    <mergeCell ref="G8:G10"/>
    <mergeCell ref="H8:H10"/>
    <mergeCell ref="I8:I10"/>
    <mergeCell ref="F5:F7"/>
    <mergeCell ref="G5:G7"/>
    <mergeCell ref="H5:H7"/>
    <mergeCell ref="I5:I7"/>
    <mergeCell ref="P5:P7"/>
    <mergeCell ref="Q5:Q7"/>
    <mergeCell ref="R5:R7"/>
    <mergeCell ref="S5:S7"/>
    <mergeCell ref="J5:J7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</vt:lpstr>
      <vt:lpstr>women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/>
  <cp:keywords/>
  <dc:description/>
  <cp:lastModifiedBy>Dators</cp:lastModifiedBy>
  <dcterms:created xsi:type="dcterms:W3CDTF">2026-08-24T10:45:03Z</dcterms:created>
  <dcterms:modified xsi:type="dcterms:W3CDTF">2026-08-27T09:35:26Z</dcterms:modified>
  <cp:category/>
</cp:coreProperties>
</file>