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tors\Downloads\"/>
    </mc:Choice>
  </mc:AlternateContent>
  <bookViews>
    <workbookView xWindow="0" yWindow="0" windowWidth="28800" windowHeight="12135"/>
  </bookViews>
  <sheets>
    <sheet name="Specification" sheetId="1" r:id="rId1"/>
  </sheets>
  <definedNames>
    <definedName name="_xlnm._FilterDatabase" localSheetId="0" hidden="1">Specification!$A$3:$S$3</definedName>
  </definedNames>
  <calcPr calcId="191029"/>
</workbook>
</file>

<file path=xl/calcChain.xml><?xml version="1.0" encoding="utf-8"?>
<calcChain xmlns="http://schemas.openxmlformats.org/spreadsheetml/2006/main">
  <c r="M29" i="1" l="1"/>
  <c r="M28" i="1"/>
  <c r="M27" i="1"/>
  <c r="M26" i="1"/>
  <c r="M25" i="1"/>
  <c r="M24" i="1"/>
  <c r="M23" i="1"/>
  <c r="M22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  <c r="M8" i="1"/>
  <c r="M7" i="1"/>
  <c r="M6" i="1"/>
  <c r="M5" i="1"/>
  <c r="M4" i="1"/>
  <c r="M2" i="1"/>
</calcChain>
</file>

<file path=xl/sharedStrings.xml><?xml version="1.0" encoding="utf-8"?>
<sst xmlns="http://schemas.openxmlformats.org/spreadsheetml/2006/main" count="253" uniqueCount="78">
  <si>
    <t>ARTICLE</t>
  </si>
  <si>
    <t>IMAGE 1</t>
  </si>
  <si>
    <t>FULL ARTICLE</t>
  </si>
  <si>
    <t>COLOR</t>
  </si>
  <si>
    <t>COLOR DESCRIPTION</t>
  </si>
  <si>
    <t>PRODUCT NAME</t>
  </si>
  <si>
    <t>SUPPL. DESCRIPTION</t>
  </si>
  <si>
    <t>COMPOSITION 1</t>
  </si>
  <si>
    <t>GENDER</t>
  </si>
  <si>
    <t>MADE IN</t>
  </si>
  <si>
    <t>WHS</t>
  </si>
  <si>
    <t>RRP</t>
  </si>
  <si>
    <t>QTY</t>
  </si>
  <si>
    <t>S</t>
  </si>
  <si>
    <t>M</t>
  </si>
  <si>
    <t>L</t>
  </si>
  <si>
    <t>XL</t>
  </si>
  <si>
    <t>XXL</t>
  </si>
  <si>
    <t>3XL</t>
  </si>
  <si>
    <t>NO INFO</t>
  </si>
  <si>
    <t>7431103C281</t>
  </si>
  <si>
    <t>7431103C28116</t>
  </si>
  <si>
    <t>16</t>
  </si>
  <si>
    <t>LIGHT BLUE</t>
  </si>
  <si>
    <t>JACKET</t>
  </si>
  <si>
    <t>GIUBBINO URBAN SHIELD</t>
  </si>
  <si>
    <t>UNISEX</t>
  </si>
  <si>
    <t>7431103C2811961</t>
  </si>
  <si>
    <t>1961</t>
  </si>
  <si>
    <t>DARK BROWN</t>
  </si>
  <si>
    <t>7431103C2814</t>
  </si>
  <si>
    <t>4</t>
  </si>
  <si>
    <t>GREEN</t>
  </si>
  <si>
    <t>7431103C281410</t>
  </si>
  <si>
    <t>410</t>
  </si>
  <si>
    <t>GREY</t>
  </si>
  <si>
    <t>7431103C2815</t>
  </si>
  <si>
    <t>5</t>
  </si>
  <si>
    <t>BLUE</t>
  </si>
  <si>
    <t>7431103C2817</t>
  </si>
  <si>
    <t>7</t>
  </si>
  <si>
    <t>BLACK</t>
  </si>
  <si>
    <t>7431104C013</t>
  </si>
  <si>
    <t>7431104C01316</t>
  </si>
  <si>
    <t>GIUBBINO AERO QUILT</t>
  </si>
  <si>
    <t>7431104C013362</t>
  </si>
  <si>
    <t>362</t>
  </si>
  <si>
    <t>LEATHER</t>
  </si>
  <si>
    <t>7431104C0134</t>
  </si>
  <si>
    <t>7431104C0137</t>
  </si>
  <si>
    <t>7431104C013410</t>
  </si>
  <si>
    <t>7431104C01343</t>
  </si>
  <si>
    <t>43</t>
  </si>
  <si>
    <t>BEIGE</t>
  </si>
  <si>
    <t>7431104C0135</t>
  </si>
  <si>
    <t>7431104C0131961</t>
  </si>
  <si>
    <t>7431105C014</t>
  </si>
  <si>
    <t>7431105C0141810</t>
  </si>
  <si>
    <t>1810</t>
  </si>
  <si>
    <t>ARMY</t>
  </si>
  <si>
    <t>GIUBBINO SOFT RUBBER</t>
  </si>
  <si>
    <t>60% POLYURETHANE 40% POLYESTER</t>
  </si>
  <si>
    <t>7431105C014410</t>
  </si>
  <si>
    <t>7431105C0147</t>
  </si>
  <si>
    <t>7431105C0145</t>
  </si>
  <si>
    <t>7432051</t>
  </si>
  <si>
    <t>7432051410</t>
  </si>
  <si>
    <t>COAT</t>
  </si>
  <si>
    <t>GIACCONE CITY CORE</t>
  </si>
  <si>
    <t>74320515</t>
  </si>
  <si>
    <t>74320517</t>
  </si>
  <si>
    <t>7432102C281</t>
  </si>
  <si>
    <t>7432102C2814</t>
  </si>
  <si>
    <t>GIACCONE EXPLORER SHIELD</t>
  </si>
  <si>
    <t>7432102C281410</t>
  </si>
  <si>
    <t>7432102C2815</t>
  </si>
  <si>
    <t>7432102C2817</t>
  </si>
  <si>
    <t>7432102C2811961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</si>
</sst>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€#,##0"/>
  </numFmts>
  <fonts count="5" x14ac:knownFonts="1">
    <font>
      <sz val="11"/>
      <name val="Calibri"/>
    </font>
    <font>
      <sz val="11"/>
      <color indexed="8"/>
      <name val="Calibri"/>
    </font>
    <font>
      <b/>
      <sz val="11"/>
      <color indexed="8"/>
      <name val="Calibri"/>
    </font>
    <font>
      <i/>
      <sz val="11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8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22"/>
      </top>
      <bottom/>
      <diagonal/>
    </border>
    <border>
      <left style="thin">
        <color indexed="23"/>
      </left>
      <right style="thin">
        <color indexed="23"/>
      </right>
      <top/>
      <bottom/>
      <diagonal/>
    </border>
    <border>
      <left style="thin">
        <color indexed="23"/>
      </left>
      <right style="thin">
        <color indexed="23"/>
      </right>
      <top/>
      <bottom style="thin">
        <color indexed="8"/>
      </bottom>
      <diagonal/>
    </border>
    <border>
      <left style="thin">
        <color indexed="23"/>
      </left>
      <right style="thin">
        <color indexed="23"/>
      </right>
      <top style="thin">
        <color indexed="8"/>
      </top>
      <bottom/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wrapText="1"/>
    </xf>
    <xf numFmtId="0" fontId="1" fillId="2" borderId="0" xfId="0" applyFont="1" applyFill="1" applyAlignment="1"/>
    <xf numFmtId="0" fontId="1" fillId="2" borderId="0" xfId="0" applyFont="1" applyFill="1" applyAlignment="1">
      <alignment wrapText="1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387350</xdr:colOff>
      <xdr:row>3</xdr:row>
      <xdr:rowOff>50800</xdr:rowOff>
    </xdr:from>
    <xdr:to>
      <xdr:col>1</xdr:col>
      <xdr:colOff>1314450</xdr:colOff>
      <xdr:row>8</xdr:row>
      <xdr:rowOff>228600</xdr:rowOff>
    </xdr:to>
    <xdr:pic>
      <xdr:nvPicPr>
        <xdr:cNvPr id="1025" name="Picture 2" descr=" 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95400" y="1390650"/>
          <a:ext cx="927100" cy="162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330200</xdr:colOff>
      <xdr:row>9</xdr:row>
      <xdr:rowOff>50800</xdr:rowOff>
    </xdr:from>
    <xdr:to>
      <xdr:col>1</xdr:col>
      <xdr:colOff>1371600</xdr:colOff>
      <xdr:row>15</xdr:row>
      <xdr:rowOff>177800</xdr:rowOff>
    </xdr:to>
    <xdr:pic>
      <xdr:nvPicPr>
        <xdr:cNvPr id="1026" name="Picture 4" descr=" 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238250" y="3130550"/>
          <a:ext cx="104140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330200</xdr:colOff>
      <xdr:row>16</xdr:row>
      <xdr:rowOff>44450</xdr:rowOff>
    </xdr:from>
    <xdr:to>
      <xdr:col>1</xdr:col>
      <xdr:colOff>1371600</xdr:colOff>
      <xdr:row>16</xdr:row>
      <xdr:rowOff>1651000</xdr:rowOff>
    </xdr:to>
    <xdr:pic>
      <xdr:nvPicPr>
        <xdr:cNvPr id="1027" name="Picture 6" descr=" 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238250" y="4851400"/>
          <a:ext cx="104140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349250</xdr:colOff>
      <xdr:row>17</xdr:row>
      <xdr:rowOff>50800</xdr:rowOff>
    </xdr:from>
    <xdr:to>
      <xdr:col>1</xdr:col>
      <xdr:colOff>1352550</xdr:colOff>
      <xdr:row>19</xdr:row>
      <xdr:rowOff>508000</xdr:rowOff>
    </xdr:to>
    <xdr:pic>
      <xdr:nvPicPr>
        <xdr:cNvPr id="1028" name="Picture 8" descr=" 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257300" y="6559550"/>
          <a:ext cx="1003300" cy="159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349250</xdr:colOff>
      <xdr:row>20</xdr:row>
      <xdr:rowOff>44450</xdr:rowOff>
    </xdr:from>
    <xdr:to>
      <xdr:col>1</xdr:col>
      <xdr:colOff>1352550</xdr:colOff>
      <xdr:row>20</xdr:row>
      <xdr:rowOff>1651000</xdr:rowOff>
    </xdr:to>
    <xdr:pic>
      <xdr:nvPicPr>
        <xdr:cNvPr id="1029" name="Picture 10" descr=" 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257300" y="8261350"/>
          <a:ext cx="100330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374650</xdr:colOff>
      <xdr:row>21</xdr:row>
      <xdr:rowOff>44450</xdr:rowOff>
    </xdr:from>
    <xdr:to>
      <xdr:col>1</xdr:col>
      <xdr:colOff>1320800</xdr:colOff>
      <xdr:row>21</xdr:row>
      <xdr:rowOff>1651000</xdr:rowOff>
    </xdr:to>
    <xdr:pic>
      <xdr:nvPicPr>
        <xdr:cNvPr id="1030" name="Picture 12" descr=" 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282700" y="9963150"/>
          <a:ext cx="946150" cy="1606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285750</xdr:colOff>
      <xdr:row>22</xdr:row>
      <xdr:rowOff>38100</xdr:rowOff>
    </xdr:from>
    <xdr:to>
      <xdr:col>1</xdr:col>
      <xdr:colOff>1409700</xdr:colOff>
      <xdr:row>23</xdr:row>
      <xdr:rowOff>800100</xdr:rowOff>
    </xdr:to>
    <xdr:pic>
      <xdr:nvPicPr>
        <xdr:cNvPr id="1031" name="Picture 14" descr=" 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/>
        <a:srcRect/>
        <a:stretch>
          <a:fillRect/>
        </a:stretch>
      </xdr:blipFill>
      <xdr:spPr bwMode="auto">
        <a:xfrm>
          <a:off x="1193800" y="11658600"/>
          <a:ext cx="1123950" cy="1612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387350</xdr:colOff>
      <xdr:row>24</xdr:row>
      <xdr:rowOff>50800</xdr:rowOff>
    </xdr:from>
    <xdr:to>
      <xdr:col>1</xdr:col>
      <xdr:colOff>1377950</xdr:colOff>
      <xdr:row>28</xdr:row>
      <xdr:rowOff>304800</xdr:rowOff>
    </xdr:to>
    <xdr:pic>
      <xdr:nvPicPr>
        <xdr:cNvPr id="1032" name="Picture 16" descr=" 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/>
        <a:srcRect/>
        <a:stretch>
          <a:fillRect/>
        </a:stretch>
      </xdr:blipFill>
      <xdr:spPr bwMode="auto">
        <a:xfrm>
          <a:off x="1295400" y="13373100"/>
          <a:ext cx="990600" cy="172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673100</xdr:colOff>
      <xdr:row>0</xdr:row>
      <xdr:rowOff>0</xdr:rowOff>
    </xdr:from>
    <xdr:to>
      <xdr:col>4</xdr:col>
      <xdr:colOff>88900</xdr:colOff>
      <xdr:row>1</xdr:row>
      <xdr:rowOff>152400</xdr:rowOff>
    </xdr:to>
    <xdr:pic>
      <xdr:nvPicPr>
        <xdr:cNvPr id="1033" name="Picture 19" descr="Piquadro Logo and symbol, meaning, history, PNG, brand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/>
        <a:srcRect/>
        <a:stretch>
          <a:fillRect/>
        </a:stretch>
      </xdr:blipFill>
      <xdr:spPr bwMode="auto">
        <a:xfrm>
          <a:off x="673100" y="0"/>
          <a:ext cx="2108200" cy="1123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showGridLines="0" tabSelected="1" zoomScale="90" workbookViewId="0">
      <pane ySplit="3" topLeftCell="A4" activePane="bottomLeft" state="frozen"/>
      <selection pane="bottomLeft" activeCell="M1" sqref="M1:M65536"/>
    </sheetView>
  </sheetViews>
  <sheetFormatPr defaultColWidth="10" defaultRowHeight="15" x14ac:dyDescent="0.25"/>
  <cols>
    <col min="1" max="1" width="13" bestFit="1" customWidth="1"/>
    <col min="2" max="2" width="25.5703125" style="1" customWidth="1"/>
    <col min="3" max="3" width="17.42578125" hidden="1" customWidth="1"/>
    <col min="4" max="4" width="7.140625" hidden="1" customWidth="1"/>
    <col min="5" max="5" width="20.140625" bestFit="1" customWidth="1"/>
    <col min="6" max="6" width="16.140625" bestFit="1" customWidth="1"/>
    <col min="7" max="7" width="28.140625" bestFit="1" customWidth="1"/>
    <col min="8" max="8" width="30.85546875" hidden="1" customWidth="1"/>
    <col min="9" max="9" width="8.85546875" bestFit="1" customWidth="1"/>
    <col min="10" max="10" width="9.140625" hidden="1" customWidth="1"/>
    <col min="11" max="11" width="5.85546875" bestFit="1" customWidth="1"/>
    <col min="12" max="12" width="5.5703125" bestFit="1" customWidth="1"/>
    <col min="13" max="13" width="6.5703125" customWidth="1"/>
    <col min="14" max="17" width="4.42578125" bestFit="1" customWidth="1"/>
    <col min="18" max="18" width="4.5703125" bestFit="1" customWidth="1"/>
    <col min="19" max="19" width="4.42578125" bestFit="1" customWidth="1"/>
    <col min="20" max="20" width="10" bestFit="1" customWidth="1"/>
  </cols>
  <sheetData>
    <row r="1" spans="1:19" ht="76.5" customHeight="1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19" x14ac:dyDescent="0.25">
      <c r="A2" s="2"/>
      <c r="B2" s="3"/>
      <c r="C2" s="2"/>
      <c r="D2" s="2"/>
      <c r="E2" s="2"/>
      <c r="F2" s="2"/>
      <c r="G2" s="2"/>
      <c r="H2" s="2"/>
      <c r="I2" s="2"/>
      <c r="J2" s="2"/>
      <c r="K2" s="2"/>
      <c r="L2" s="2"/>
      <c r="M2" s="4">
        <f>SUBTOTAL(9,M4:M29)</f>
        <v>15327</v>
      </c>
      <c r="N2" s="5"/>
      <c r="O2" s="5"/>
      <c r="P2" s="5"/>
      <c r="Q2" s="5"/>
      <c r="R2" s="5"/>
      <c r="S2" s="5"/>
    </row>
    <row r="3" spans="1:19" x14ac:dyDescent="0.25">
      <c r="A3" s="6" t="s">
        <v>0</v>
      </c>
      <c r="B3" s="6" t="s">
        <v>1</v>
      </c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 t="s">
        <v>13</v>
      </c>
      <c r="O3" s="6" t="s">
        <v>14</v>
      </c>
      <c r="P3" s="6" t="s">
        <v>15</v>
      </c>
      <c r="Q3" s="6" t="s">
        <v>16</v>
      </c>
      <c r="R3" s="6" t="s">
        <v>17</v>
      </c>
      <c r="S3" s="6" t="s">
        <v>18</v>
      </c>
    </row>
    <row r="4" spans="1:19" ht="22.35" customHeight="1" x14ac:dyDescent="0.25">
      <c r="A4" s="7" t="s">
        <v>20</v>
      </c>
      <c r="B4" s="13"/>
      <c r="C4" s="7" t="s">
        <v>21</v>
      </c>
      <c r="D4" s="7" t="s">
        <v>22</v>
      </c>
      <c r="E4" s="7" t="s">
        <v>23</v>
      </c>
      <c r="F4" s="7" t="s">
        <v>24</v>
      </c>
      <c r="G4" s="7" t="s">
        <v>25</v>
      </c>
      <c r="H4" s="7" t="s">
        <v>19</v>
      </c>
      <c r="I4" s="7" t="s">
        <v>26</v>
      </c>
      <c r="J4" s="7" t="s">
        <v>19</v>
      </c>
      <c r="K4" s="8">
        <v>99</v>
      </c>
      <c r="L4" s="8">
        <v>279</v>
      </c>
      <c r="M4" s="9">
        <f t="shared" ref="M4:M29" si="0">SUM(N4:S4)</f>
        <v>125</v>
      </c>
      <c r="N4" s="7">
        <v>8</v>
      </c>
      <c r="O4" s="7">
        <v>22</v>
      </c>
      <c r="P4" s="7">
        <v>49</v>
      </c>
      <c r="Q4" s="7">
        <v>26</v>
      </c>
      <c r="R4" s="7">
        <v>9</v>
      </c>
      <c r="S4" s="7">
        <v>11</v>
      </c>
    </row>
    <row r="5" spans="1:19" ht="23.1" customHeight="1" x14ac:dyDescent="0.25">
      <c r="A5" s="7" t="s">
        <v>20</v>
      </c>
      <c r="B5" s="11"/>
      <c r="C5" s="7" t="s">
        <v>27</v>
      </c>
      <c r="D5" s="7" t="s">
        <v>28</v>
      </c>
      <c r="E5" s="7" t="s">
        <v>29</v>
      </c>
      <c r="F5" s="7" t="s">
        <v>24</v>
      </c>
      <c r="G5" s="7" t="s">
        <v>25</v>
      </c>
      <c r="H5" s="7" t="s">
        <v>19</v>
      </c>
      <c r="I5" s="7" t="s">
        <v>26</v>
      </c>
      <c r="J5" s="7" t="s">
        <v>19</v>
      </c>
      <c r="K5" s="8">
        <v>99</v>
      </c>
      <c r="L5" s="8">
        <v>279</v>
      </c>
      <c r="M5" s="9">
        <f t="shared" si="0"/>
        <v>373</v>
      </c>
      <c r="N5" s="7">
        <v>24</v>
      </c>
      <c r="O5" s="7">
        <v>71</v>
      </c>
      <c r="P5" s="7">
        <v>142</v>
      </c>
      <c r="Q5" s="7">
        <v>71</v>
      </c>
      <c r="R5" s="7">
        <v>19</v>
      </c>
      <c r="S5" s="7">
        <v>46</v>
      </c>
    </row>
    <row r="6" spans="1:19" ht="23.1" customHeight="1" x14ac:dyDescent="0.25">
      <c r="A6" s="7" t="s">
        <v>20</v>
      </c>
      <c r="B6" s="11"/>
      <c r="C6" s="7" t="s">
        <v>30</v>
      </c>
      <c r="D6" s="7" t="s">
        <v>31</v>
      </c>
      <c r="E6" s="7" t="s">
        <v>32</v>
      </c>
      <c r="F6" s="7" t="s">
        <v>24</v>
      </c>
      <c r="G6" s="7" t="s">
        <v>25</v>
      </c>
      <c r="H6" s="7" t="s">
        <v>19</v>
      </c>
      <c r="I6" s="7" t="s">
        <v>26</v>
      </c>
      <c r="J6" s="7" t="s">
        <v>19</v>
      </c>
      <c r="K6" s="8">
        <v>99</v>
      </c>
      <c r="L6" s="8">
        <v>279</v>
      </c>
      <c r="M6" s="9">
        <f t="shared" si="0"/>
        <v>167</v>
      </c>
      <c r="N6" s="7">
        <v>32</v>
      </c>
      <c r="O6" s="7">
        <v>61</v>
      </c>
      <c r="P6" s="7">
        <v>43</v>
      </c>
      <c r="Q6" s="7">
        <v>15</v>
      </c>
      <c r="R6" s="7">
        <v>3</v>
      </c>
      <c r="S6" s="7">
        <v>13</v>
      </c>
    </row>
    <row r="7" spans="1:19" ht="23.1" customHeight="1" x14ac:dyDescent="0.25">
      <c r="A7" s="7" t="s">
        <v>20</v>
      </c>
      <c r="B7" s="11"/>
      <c r="C7" s="7" t="s">
        <v>33</v>
      </c>
      <c r="D7" s="7" t="s">
        <v>34</v>
      </c>
      <c r="E7" s="7" t="s">
        <v>35</v>
      </c>
      <c r="F7" s="7" t="s">
        <v>24</v>
      </c>
      <c r="G7" s="7" t="s">
        <v>25</v>
      </c>
      <c r="H7" s="7" t="s">
        <v>19</v>
      </c>
      <c r="I7" s="7" t="s">
        <v>26</v>
      </c>
      <c r="J7" s="7" t="s">
        <v>19</v>
      </c>
      <c r="K7" s="8">
        <v>99</v>
      </c>
      <c r="L7" s="8">
        <v>279</v>
      </c>
      <c r="M7" s="9">
        <f t="shared" si="0"/>
        <v>451</v>
      </c>
      <c r="N7" s="7">
        <v>46</v>
      </c>
      <c r="O7" s="7">
        <v>93</v>
      </c>
      <c r="P7" s="7">
        <v>160</v>
      </c>
      <c r="Q7" s="7">
        <v>84</v>
      </c>
      <c r="R7" s="7">
        <v>26</v>
      </c>
      <c r="S7" s="7">
        <v>42</v>
      </c>
    </row>
    <row r="8" spans="1:19" ht="23.1" customHeight="1" x14ac:dyDescent="0.25">
      <c r="A8" s="7" t="s">
        <v>20</v>
      </c>
      <c r="B8" s="11"/>
      <c r="C8" s="7" t="s">
        <v>36</v>
      </c>
      <c r="D8" s="7" t="s">
        <v>37</v>
      </c>
      <c r="E8" s="7" t="s">
        <v>38</v>
      </c>
      <c r="F8" s="7" t="s">
        <v>24</v>
      </c>
      <c r="G8" s="7" t="s">
        <v>25</v>
      </c>
      <c r="H8" s="7" t="s">
        <v>19</v>
      </c>
      <c r="I8" s="7" t="s">
        <v>26</v>
      </c>
      <c r="J8" s="7" t="s">
        <v>19</v>
      </c>
      <c r="K8" s="8">
        <v>99</v>
      </c>
      <c r="L8" s="8">
        <v>279</v>
      </c>
      <c r="M8" s="9">
        <f t="shared" si="0"/>
        <v>906</v>
      </c>
      <c r="N8" s="7">
        <v>107</v>
      </c>
      <c r="O8" s="7">
        <v>221</v>
      </c>
      <c r="P8" s="7">
        <v>288</v>
      </c>
      <c r="Q8" s="7">
        <v>140</v>
      </c>
      <c r="R8" s="7">
        <v>59</v>
      </c>
      <c r="S8" s="7">
        <v>91</v>
      </c>
    </row>
    <row r="9" spans="1:19" ht="23.1" customHeight="1" x14ac:dyDescent="0.25">
      <c r="A9" s="7" t="s">
        <v>20</v>
      </c>
      <c r="B9" s="12"/>
      <c r="C9" s="7" t="s">
        <v>39</v>
      </c>
      <c r="D9" s="7" t="s">
        <v>40</v>
      </c>
      <c r="E9" s="7" t="s">
        <v>41</v>
      </c>
      <c r="F9" s="7" t="s">
        <v>24</v>
      </c>
      <c r="G9" s="7" t="s">
        <v>25</v>
      </c>
      <c r="H9" s="7" t="s">
        <v>19</v>
      </c>
      <c r="I9" s="7" t="s">
        <v>26</v>
      </c>
      <c r="J9" s="7" t="s">
        <v>19</v>
      </c>
      <c r="K9" s="8">
        <v>99</v>
      </c>
      <c r="L9" s="8">
        <v>279</v>
      </c>
      <c r="M9" s="9">
        <f t="shared" si="0"/>
        <v>1343</v>
      </c>
      <c r="N9" s="7">
        <v>156</v>
      </c>
      <c r="O9" s="7">
        <v>332</v>
      </c>
      <c r="P9" s="7">
        <v>323</v>
      </c>
      <c r="Q9" s="7">
        <v>278</v>
      </c>
      <c r="R9" s="7">
        <v>119</v>
      </c>
      <c r="S9" s="7">
        <v>135</v>
      </c>
    </row>
    <row r="10" spans="1:19" ht="19.350000000000001" customHeight="1" x14ac:dyDescent="0.25">
      <c r="A10" s="7" t="s">
        <v>42</v>
      </c>
      <c r="B10" s="10"/>
      <c r="C10" s="7" t="s">
        <v>43</v>
      </c>
      <c r="D10" s="7" t="s">
        <v>22</v>
      </c>
      <c r="E10" s="7" t="s">
        <v>23</v>
      </c>
      <c r="F10" s="7" t="s">
        <v>24</v>
      </c>
      <c r="G10" s="7" t="s">
        <v>44</v>
      </c>
      <c r="H10" s="7" t="s">
        <v>19</v>
      </c>
      <c r="I10" s="7" t="s">
        <v>26</v>
      </c>
      <c r="J10" s="7" t="s">
        <v>19</v>
      </c>
      <c r="K10" s="8">
        <v>59</v>
      </c>
      <c r="L10" s="8">
        <v>169</v>
      </c>
      <c r="M10" s="9">
        <f t="shared" si="0"/>
        <v>418</v>
      </c>
      <c r="N10" s="7">
        <v>24</v>
      </c>
      <c r="O10" s="7">
        <v>111</v>
      </c>
      <c r="P10" s="7">
        <v>105</v>
      </c>
      <c r="Q10" s="7">
        <v>80</v>
      </c>
      <c r="R10" s="7">
        <v>84</v>
      </c>
      <c r="S10" s="7">
        <v>14</v>
      </c>
    </row>
    <row r="11" spans="1:19" ht="19.7" customHeight="1" x14ac:dyDescent="0.25">
      <c r="A11" s="7" t="s">
        <v>42</v>
      </c>
      <c r="B11" s="11"/>
      <c r="C11" s="7" t="s">
        <v>45</v>
      </c>
      <c r="D11" s="7" t="s">
        <v>46</v>
      </c>
      <c r="E11" s="7" t="s">
        <v>47</v>
      </c>
      <c r="F11" s="7" t="s">
        <v>24</v>
      </c>
      <c r="G11" s="7" t="s">
        <v>44</v>
      </c>
      <c r="H11" s="7" t="s">
        <v>19</v>
      </c>
      <c r="I11" s="7" t="s">
        <v>26</v>
      </c>
      <c r="J11" s="7" t="s">
        <v>19</v>
      </c>
      <c r="K11" s="8">
        <v>59</v>
      </c>
      <c r="L11" s="8">
        <v>169</v>
      </c>
      <c r="M11" s="9">
        <f t="shared" si="0"/>
        <v>421</v>
      </c>
      <c r="N11" s="7">
        <v>24</v>
      </c>
      <c r="O11" s="7">
        <v>112</v>
      </c>
      <c r="P11" s="7">
        <v>106</v>
      </c>
      <c r="Q11" s="7">
        <v>82</v>
      </c>
      <c r="R11" s="7">
        <v>83</v>
      </c>
      <c r="S11" s="7">
        <v>14</v>
      </c>
    </row>
    <row r="12" spans="1:19" ht="19.7" customHeight="1" x14ac:dyDescent="0.25">
      <c r="A12" s="7" t="s">
        <v>42</v>
      </c>
      <c r="B12" s="11"/>
      <c r="C12" s="7" t="s">
        <v>48</v>
      </c>
      <c r="D12" s="7" t="s">
        <v>31</v>
      </c>
      <c r="E12" s="7" t="s">
        <v>32</v>
      </c>
      <c r="F12" s="7" t="s">
        <v>24</v>
      </c>
      <c r="G12" s="7" t="s">
        <v>44</v>
      </c>
      <c r="H12" s="7" t="s">
        <v>19</v>
      </c>
      <c r="I12" s="7" t="s">
        <v>26</v>
      </c>
      <c r="J12" s="7" t="s">
        <v>19</v>
      </c>
      <c r="K12" s="8">
        <v>59</v>
      </c>
      <c r="L12" s="8">
        <v>169</v>
      </c>
      <c r="M12" s="9">
        <f t="shared" si="0"/>
        <v>431</v>
      </c>
      <c r="N12" s="7">
        <v>18</v>
      </c>
      <c r="O12" s="7">
        <v>127</v>
      </c>
      <c r="P12" s="7">
        <v>124</v>
      </c>
      <c r="Q12" s="7">
        <v>41</v>
      </c>
      <c r="R12" s="7">
        <v>77</v>
      </c>
      <c r="S12" s="7">
        <v>44</v>
      </c>
    </row>
    <row r="13" spans="1:19" ht="19.7" customHeight="1" x14ac:dyDescent="0.25">
      <c r="A13" s="7" t="s">
        <v>42</v>
      </c>
      <c r="B13" s="11"/>
      <c r="C13" s="7" t="s">
        <v>49</v>
      </c>
      <c r="D13" s="7" t="s">
        <v>40</v>
      </c>
      <c r="E13" s="7" t="s">
        <v>41</v>
      </c>
      <c r="F13" s="7" t="s">
        <v>24</v>
      </c>
      <c r="G13" s="7" t="s">
        <v>44</v>
      </c>
      <c r="H13" s="7" t="s">
        <v>19</v>
      </c>
      <c r="I13" s="7" t="s">
        <v>26</v>
      </c>
      <c r="J13" s="7" t="s">
        <v>19</v>
      </c>
      <c r="K13" s="8">
        <v>59</v>
      </c>
      <c r="L13" s="8">
        <v>169</v>
      </c>
      <c r="M13" s="9">
        <f t="shared" si="0"/>
        <v>2284</v>
      </c>
      <c r="N13" s="7">
        <v>170</v>
      </c>
      <c r="O13" s="7">
        <v>575</v>
      </c>
      <c r="P13" s="7">
        <v>580</v>
      </c>
      <c r="Q13" s="7">
        <v>436</v>
      </c>
      <c r="R13" s="7">
        <v>494</v>
      </c>
      <c r="S13" s="7">
        <v>29</v>
      </c>
    </row>
    <row r="14" spans="1:19" ht="19.7" customHeight="1" x14ac:dyDescent="0.25">
      <c r="A14" s="7" t="s">
        <v>42</v>
      </c>
      <c r="B14" s="11"/>
      <c r="C14" s="7" t="s">
        <v>50</v>
      </c>
      <c r="D14" s="7" t="s">
        <v>34</v>
      </c>
      <c r="E14" s="7" t="s">
        <v>35</v>
      </c>
      <c r="F14" s="7" t="s">
        <v>24</v>
      </c>
      <c r="G14" s="7" t="s">
        <v>44</v>
      </c>
      <c r="H14" s="7" t="s">
        <v>19</v>
      </c>
      <c r="I14" s="7" t="s">
        <v>26</v>
      </c>
      <c r="J14" s="7" t="s">
        <v>19</v>
      </c>
      <c r="K14" s="8">
        <v>59</v>
      </c>
      <c r="L14" s="8">
        <v>169</v>
      </c>
      <c r="M14" s="9">
        <f t="shared" si="0"/>
        <v>314</v>
      </c>
      <c r="N14" s="7">
        <v>27</v>
      </c>
      <c r="O14" s="7">
        <v>115</v>
      </c>
      <c r="P14" s="7">
        <v>70</v>
      </c>
      <c r="Q14" s="7">
        <v>34</v>
      </c>
      <c r="R14" s="7">
        <v>68</v>
      </c>
      <c r="S14" s="7"/>
    </row>
    <row r="15" spans="1:19" ht="19.7" customHeight="1" x14ac:dyDescent="0.25">
      <c r="A15" s="7" t="s">
        <v>42</v>
      </c>
      <c r="B15" s="11"/>
      <c r="C15" s="7" t="s">
        <v>51</v>
      </c>
      <c r="D15" s="7" t="s">
        <v>52</v>
      </c>
      <c r="E15" s="7" t="s">
        <v>53</v>
      </c>
      <c r="F15" s="7" t="s">
        <v>24</v>
      </c>
      <c r="G15" s="7" t="s">
        <v>44</v>
      </c>
      <c r="H15" s="7" t="s">
        <v>19</v>
      </c>
      <c r="I15" s="7" t="s">
        <v>26</v>
      </c>
      <c r="J15" s="7" t="s">
        <v>19</v>
      </c>
      <c r="K15" s="8">
        <v>59</v>
      </c>
      <c r="L15" s="8">
        <v>169</v>
      </c>
      <c r="M15" s="9">
        <f t="shared" si="0"/>
        <v>217</v>
      </c>
      <c r="N15" s="7">
        <v>32</v>
      </c>
      <c r="O15" s="7">
        <v>71</v>
      </c>
      <c r="P15" s="7">
        <v>53</v>
      </c>
      <c r="Q15" s="7"/>
      <c r="R15" s="7">
        <v>57</v>
      </c>
      <c r="S15" s="7">
        <v>4</v>
      </c>
    </row>
    <row r="16" spans="1:19" ht="19.7" customHeight="1" x14ac:dyDescent="0.25">
      <c r="A16" s="7" t="s">
        <v>42</v>
      </c>
      <c r="B16" s="12"/>
      <c r="C16" s="7" t="s">
        <v>54</v>
      </c>
      <c r="D16" s="7" t="s">
        <v>37</v>
      </c>
      <c r="E16" s="7" t="s">
        <v>38</v>
      </c>
      <c r="F16" s="7" t="s">
        <v>24</v>
      </c>
      <c r="G16" s="7" t="s">
        <v>44</v>
      </c>
      <c r="H16" s="7" t="s">
        <v>19</v>
      </c>
      <c r="I16" s="7" t="s">
        <v>26</v>
      </c>
      <c r="J16" s="7" t="s">
        <v>19</v>
      </c>
      <c r="K16" s="8">
        <v>59</v>
      </c>
      <c r="L16" s="8">
        <v>169</v>
      </c>
      <c r="M16" s="9">
        <f t="shared" si="0"/>
        <v>459</v>
      </c>
      <c r="N16" s="7">
        <v>61</v>
      </c>
      <c r="O16" s="7">
        <v>158</v>
      </c>
      <c r="P16" s="7">
        <v>70</v>
      </c>
      <c r="Q16" s="7">
        <v>29</v>
      </c>
      <c r="R16" s="7">
        <v>141</v>
      </c>
      <c r="S16" s="7"/>
    </row>
    <row r="17" spans="1:19" ht="134.1" customHeight="1" x14ac:dyDescent="0.25">
      <c r="A17" s="7" t="s">
        <v>42</v>
      </c>
      <c r="B17" s="7"/>
      <c r="C17" s="7" t="s">
        <v>55</v>
      </c>
      <c r="D17" s="7" t="s">
        <v>28</v>
      </c>
      <c r="E17" s="7" t="s">
        <v>29</v>
      </c>
      <c r="F17" s="7" t="s">
        <v>24</v>
      </c>
      <c r="G17" s="7" t="s">
        <v>44</v>
      </c>
      <c r="H17" s="7" t="s">
        <v>19</v>
      </c>
      <c r="I17" s="7" t="s">
        <v>26</v>
      </c>
      <c r="J17" s="7" t="s">
        <v>19</v>
      </c>
      <c r="K17" s="8">
        <v>59</v>
      </c>
      <c r="L17" s="8">
        <v>169</v>
      </c>
      <c r="M17" s="9">
        <f t="shared" si="0"/>
        <v>60</v>
      </c>
      <c r="N17" s="7">
        <v>25</v>
      </c>
      <c r="O17" s="7">
        <v>20</v>
      </c>
      <c r="P17" s="7"/>
      <c r="Q17" s="7"/>
      <c r="R17" s="7">
        <v>15</v>
      </c>
      <c r="S17" s="7"/>
    </row>
    <row r="18" spans="1:19" ht="44.85" customHeight="1" x14ac:dyDescent="0.25">
      <c r="A18" s="7" t="s">
        <v>56</v>
      </c>
      <c r="B18" s="10"/>
      <c r="C18" s="7" t="s">
        <v>57</v>
      </c>
      <c r="D18" s="7" t="s">
        <v>58</v>
      </c>
      <c r="E18" s="7" t="s">
        <v>59</v>
      </c>
      <c r="F18" s="7" t="s">
        <v>24</v>
      </c>
      <c r="G18" s="7" t="s">
        <v>60</v>
      </c>
      <c r="H18" s="7" t="s">
        <v>61</v>
      </c>
      <c r="I18" s="7" t="s">
        <v>26</v>
      </c>
      <c r="J18" s="7" t="s">
        <v>19</v>
      </c>
      <c r="K18" s="8">
        <v>99</v>
      </c>
      <c r="L18" s="8">
        <v>279</v>
      </c>
      <c r="M18" s="9">
        <f t="shared" si="0"/>
        <v>642</v>
      </c>
      <c r="N18" s="7">
        <v>67</v>
      </c>
      <c r="O18" s="7">
        <v>125</v>
      </c>
      <c r="P18" s="7">
        <v>213</v>
      </c>
      <c r="Q18" s="7">
        <v>120</v>
      </c>
      <c r="R18" s="7">
        <v>45</v>
      </c>
      <c r="S18" s="7">
        <v>72</v>
      </c>
    </row>
    <row r="19" spans="1:19" ht="45.2" customHeight="1" x14ac:dyDescent="0.25">
      <c r="A19" s="7" t="s">
        <v>56</v>
      </c>
      <c r="B19" s="11"/>
      <c r="C19" s="7" t="s">
        <v>62</v>
      </c>
      <c r="D19" s="7" t="s">
        <v>34</v>
      </c>
      <c r="E19" s="7" t="s">
        <v>35</v>
      </c>
      <c r="F19" s="7" t="s">
        <v>24</v>
      </c>
      <c r="G19" s="7" t="s">
        <v>60</v>
      </c>
      <c r="H19" s="7" t="s">
        <v>61</v>
      </c>
      <c r="I19" s="7" t="s">
        <v>26</v>
      </c>
      <c r="J19" s="7" t="s">
        <v>19</v>
      </c>
      <c r="K19" s="8">
        <v>99</v>
      </c>
      <c r="L19" s="8">
        <v>279</v>
      </c>
      <c r="M19" s="9">
        <f t="shared" si="0"/>
        <v>643</v>
      </c>
      <c r="N19" s="7">
        <v>68</v>
      </c>
      <c r="O19" s="7">
        <v>126</v>
      </c>
      <c r="P19" s="7">
        <v>213</v>
      </c>
      <c r="Q19" s="7">
        <v>119</v>
      </c>
      <c r="R19" s="7">
        <v>44</v>
      </c>
      <c r="S19" s="7">
        <v>73</v>
      </c>
    </row>
    <row r="20" spans="1:19" ht="45.2" customHeight="1" x14ac:dyDescent="0.25">
      <c r="A20" s="7" t="s">
        <v>56</v>
      </c>
      <c r="B20" s="12"/>
      <c r="C20" s="7" t="s">
        <v>63</v>
      </c>
      <c r="D20" s="7" t="s">
        <v>40</v>
      </c>
      <c r="E20" s="7" t="s">
        <v>41</v>
      </c>
      <c r="F20" s="7" t="s">
        <v>24</v>
      </c>
      <c r="G20" s="7" t="s">
        <v>60</v>
      </c>
      <c r="H20" s="7" t="s">
        <v>61</v>
      </c>
      <c r="I20" s="7" t="s">
        <v>26</v>
      </c>
      <c r="J20" s="7" t="s">
        <v>19</v>
      </c>
      <c r="K20" s="8">
        <v>99</v>
      </c>
      <c r="L20" s="8">
        <v>279</v>
      </c>
      <c r="M20" s="9">
        <f t="shared" si="0"/>
        <v>552</v>
      </c>
      <c r="N20" s="7">
        <v>57</v>
      </c>
      <c r="O20" s="7">
        <v>110</v>
      </c>
      <c r="P20" s="7">
        <v>188</v>
      </c>
      <c r="Q20" s="7">
        <v>95</v>
      </c>
      <c r="R20" s="7">
        <v>33</v>
      </c>
      <c r="S20" s="7">
        <v>69</v>
      </c>
    </row>
    <row r="21" spans="1:19" ht="134.1" customHeight="1" x14ac:dyDescent="0.25">
      <c r="A21" s="7" t="s">
        <v>56</v>
      </c>
      <c r="B21" s="7"/>
      <c r="C21" s="7" t="s">
        <v>64</v>
      </c>
      <c r="D21" s="7" t="s">
        <v>37</v>
      </c>
      <c r="E21" s="7" t="s">
        <v>38</v>
      </c>
      <c r="F21" s="7" t="s">
        <v>24</v>
      </c>
      <c r="G21" s="7" t="s">
        <v>60</v>
      </c>
      <c r="H21" s="7" t="s">
        <v>61</v>
      </c>
      <c r="I21" s="7" t="s">
        <v>26</v>
      </c>
      <c r="J21" s="7" t="s">
        <v>19</v>
      </c>
      <c r="K21" s="8">
        <v>99</v>
      </c>
      <c r="L21" s="8">
        <v>279</v>
      </c>
      <c r="M21" s="9">
        <f t="shared" si="0"/>
        <v>364</v>
      </c>
      <c r="N21" s="7">
        <v>44</v>
      </c>
      <c r="O21" s="7">
        <v>76</v>
      </c>
      <c r="P21" s="7">
        <v>139</v>
      </c>
      <c r="Q21" s="7">
        <v>47</v>
      </c>
      <c r="R21" s="7"/>
      <c r="S21" s="7">
        <v>58</v>
      </c>
    </row>
    <row r="22" spans="1:19" ht="134.1" customHeight="1" x14ac:dyDescent="0.25">
      <c r="A22" s="7" t="s">
        <v>65</v>
      </c>
      <c r="B22" s="7"/>
      <c r="C22" s="7" t="s">
        <v>66</v>
      </c>
      <c r="D22" s="7" t="s">
        <v>34</v>
      </c>
      <c r="E22" s="7" t="s">
        <v>35</v>
      </c>
      <c r="F22" s="7" t="s">
        <v>67</v>
      </c>
      <c r="G22" s="7" t="s">
        <v>68</v>
      </c>
      <c r="H22" s="7" t="s">
        <v>19</v>
      </c>
      <c r="I22" s="7" t="s">
        <v>26</v>
      </c>
      <c r="J22" s="7" t="s">
        <v>19</v>
      </c>
      <c r="K22" s="8">
        <v>129</v>
      </c>
      <c r="L22" s="8">
        <v>349</v>
      </c>
      <c r="M22" s="9">
        <f t="shared" si="0"/>
        <v>463</v>
      </c>
      <c r="N22" s="7">
        <v>42</v>
      </c>
      <c r="O22" s="7">
        <v>88</v>
      </c>
      <c r="P22" s="7">
        <v>162</v>
      </c>
      <c r="Q22" s="7">
        <v>90</v>
      </c>
      <c r="R22" s="7">
        <v>29</v>
      </c>
      <c r="S22" s="7">
        <v>52</v>
      </c>
    </row>
    <row r="23" spans="1:19" ht="66.95" customHeight="1" x14ac:dyDescent="0.25">
      <c r="A23" s="7" t="s">
        <v>65</v>
      </c>
      <c r="B23" s="10"/>
      <c r="C23" s="7" t="s">
        <v>69</v>
      </c>
      <c r="D23" s="7" t="s">
        <v>37</v>
      </c>
      <c r="E23" s="7" t="s">
        <v>38</v>
      </c>
      <c r="F23" s="7" t="s">
        <v>67</v>
      </c>
      <c r="G23" s="7" t="s">
        <v>68</v>
      </c>
      <c r="H23" s="7" t="s">
        <v>19</v>
      </c>
      <c r="I23" s="7" t="s">
        <v>26</v>
      </c>
      <c r="J23" s="7" t="s">
        <v>19</v>
      </c>
      <c r="K23" s="8">
        <v>129</v>
      </c>
      <c r="L23" s="8">
        <v>349</v>
      </c>
      <c r="M23" s="9">
        <f t="shared" si="0"/>
        <v>245</v>
      </c>
      <c r="N23" s="7">
        <v>19</v>
      </c>
      <c r="O23" s="7">
        <v>42</v>
      </c>
      <c r="P23" s="7">
        <v>112</v>
      </c>
      <c r="Q23" s="7">
        <v>42</v>
      </c>
      <c r="R23" s="7">
        <v>2</v>
      </c>
      <c r="S23" s="7">
        <v>28</v>
      </c>
    </row>
    <row r="24" spans="1:19" ht="67.349999999999994" customHeight="1" x14ac:dyDescent="0.25">
      <c r="A24" s="7" t="s">
        <v>65</v>
      </c>
      <c r="B24" s="12"/>
      <c r="C24" s="7" t="s">
        <v>70</v>
      </c>
      <c r="D24" s="7" t="s">
        <v>40</v>
      </c>
      <c r="E24" s="7" t="s">
        <v>41</v>
      </c>
      <c r="F24" s="7" t="s">
        <v>67</v>
      </c>
      <c r="G24" s="7" t="s">
        <v>68</v>
      </c>
      <c r="H24" s="7" t="s">
        <v>19</v>
      </c>
      <c r="I24" s="7" t="s">
        <v>26</v>
      </c>
      <c r="J24" s="7" t="s">
        <v>19</v>
      </c>
      <c r="K24" s="8">
        <v>129</v>
      </c>
      <c r="L24" s="8">
        <v>349</v>
      </c>
      <c r="M24" s="9">
        <f t="shared" si="0"/>
        <v>527</v>
      </c>
      <c r="N24" s="7">
        <v>29</v>
      </c>
      <c r="O24" s="7">
        <v>59</v>
      </c>
      <c r="P24" s="7">
        <v>332</v>
      </c>
      <c r="Q24" s="7">
        <v>57</v>
      </c>
      <c r="R24" s="7">
        <v>15</v>
      </c>
      <c r="S24" s="7">
        <v>35</v>
      </c>
    </row>
    <row r="25" spans="1:19" ht="29.25" customHeight="1" x14ac:dyDescent="0.25">
      <c r="A25" s="7" t="s">
        <v>71</v>
      </c>
      <c r="B25" s="10"/>
      <c r="C25" s="7" t="s">
        <v>72</v>
      </c>
      <c r="D25" s="7" t="s">
        <v>31</v>
      </c>
      <c r="E25" s="7" t="s">
        <v>32</v>
      </c>
      <c r="F25" s="7" t="s">
        <v>67</v>
      </c>
      <c r="G25" s="7" t="s">
        <v>73</v>
      </c>
      <c r="H25" s="7" t="s">
        <v>19</v>
      </c>
      <c r="I25" s="7" t="s">
        <v>26</v>
      </c>
      <c r="J25" s="7" t="s">
        <v>19</v>
      </c>
      <c r="K25" s="8">
        <v>119</v>
      </c>
      <c r="L25" s="8">
        <v>335</v>
      </c>
      <c r="M25" s="9">
        <f t="shared" si="0"/>
        <v>241</v>
      </c>
      <c r="N25" s="7">
        <v>26</v>
      </c>
      <c r="O25" s="7">
        <v>66</v>
      </c>
      <c r="P25" s="7">
        <v>67</v>
      </c>
      <c r="Q25" s="7">
        <v>44</v>
      </c>
      <c r="R25" s="7">
        <v>20</v>
      </c>
      <c r="S25" s="7">
        <v>18</v>
      </c>
    </row>
    <row r="26" spans="1:19" ht="29.25" customHeight="1" x14ac:dyDescent="0.25">
      <c r="A26" s="7" t="s">
        <v>71</v>
      </c>
      <c r="B26" s="11"/>
      <c r="C26" s="7" t="s">
        <v>74</v>
      </c>
      <c r="D26" s="7" t="s">
        <v>34</v>
      </c>
      <c r="E26" s="7" t="s">
        <v>35</v>
      </c>
      <c r="F26" s="7" t="s">
        <v>67</v>
      </c>
      <c r="G26" s="7" t="s">
        <v>73</v>
      </c>
      <c r="H26" s="7" t="s">
        <v>19</v>
      </c>
      <c r="I26" s="7" t="s">
        <v>26</v>
      </c>
      <c r="J26" s="7" t="s">
        <v>19</v>
      </c>
      <c r="K26" s="8">
        <v>119</v>
      </c>
      <c r="L26" s="8">
        <v>335</v>
      </c>
      <c r="M26" s="9">
        <f t="shared" si="0"/>
        <v>444</v>
      </c>
      <c r="N26" s="7">
        <v>32</v>
      </c>
      <c r="O26" s="7">
        <v>88</v>
      </c>
      <c r="P26" s="7">
        <v>162</v>
      </c>
      <c r="Q26" s="7">
        <v>88</v>
      </c>
      <c r="R26" s="7">
        <v>32</v>
      </c>
      <c r="S26" s="7">
        <v>42</v>
      </c>
    </row>
    <row r="27" spans="1:19" ht="29.25" customHeight="1" x14ac:dyDescent="0.25">
      <c r="A27" s="7" t="s">
        <v>71</v>
      </c>
      <c r="B27" s="11"/>
      <c r="C27" s="7" t="s">
        <v>75</v>
      </c>
      <c r="D27" s="7" t="s">
        <v>37</v>
      </c>
      <c r="E27" s="7" t="s">
        <v>38</v>
      </c>
      <c r="F27" s="7" t="s">
        <v>67</v>
      </c>
      <c r="G27" s="7" t="s">
        <v>73</v>
      </c>
      <c r="H27" s="7" t="s">
        <v>19</v>
      </c>
      <c r="I27" s="7" t="s">
        <v>26</v>
      </c>
      <c r="J27" s="7" t="s">
        <v>19</v>
      </c>
      <c r="K27" s="8">
        <v>119</v>
      </c>
      <c r="L27" s="8">
        <v>335</v>
      </c>
      <c r="M27" s="9">
        <f t="shared" si="0"/>
        <v>1414</v>
      </c>
      <c r="N27" s="7">
        <v>141</v>
      </c>
      <c r="O27" s="7">
        <v>313</v>
      </c>
      <c r="P27" s="7">
        <v>451</v>
      </c>
      <c r="Q27" s="7">
        <v>264</v>
      </c>
      <c r="R27" s="7">
        <v>117</v>
      </c>
      <c r="S27" s="7">
        <v>128</v>
      </c>
    </row>
    <row r="28" spans="1:19" ht="29.25" customHeight="1" x14ac:dyDescent="0.25">
      <c r="A28" s="7" t="s">
        <v>71</v>
      </c>
      <c r="B28" s="11"/>
      <c r="C28" s="7" t="s">
        <v>76</v>
      </c>
      <c r="D28" s="7" t="s">
        <v>40</v>
      </c>
      <c r="E28" s="7" t="s">
        <v>41</v>
      </c>
      <c r="F28" s="7" t="s">
        <v>67</v>
      </c>
      <c r="G28" s="7" t="s">
        <v>73</v>
      </c>
      <c r="H28" s="7" t="s">
        <v>19</v>
      </c>
      <c r="I28" s="7" t="s">
        <v>26</v>
      </c>
      <c r="J28" s="7" t="s">
        <v>19</v>
      </c>
      <c r="K28" s="8">
        <v>119</v>
      </c>
      <c r="L28" s="8">
        <v>335</v>
      </c>
      <c r="M28" s="9">
        <f t="shared" si="0"/>
        <v>1562</v>
      </c>
      <c r="N28" s="7">
        <v>156</v>
      </c>
      <c r="O28" s="7">
        <v>345</v>
      </c>
      <c r="P28" s="7">
        <v>487</v>
      </c>
      <c r="Q28" s="7">
        <v>301</v>
      </c>
      <c r="R28" s="7">
        <v>133</v>
      </c>
      <c r="S28" s="7">
        <v>140</v>
      </c>
    </row>
    <row r="29" spans="1:19" ht="29.25" customHeight="1" x14ac:dyDescent="0.25">
      <c r="A29" s="7" t="s">
        <v>71</v>
      </c>
      <c r="B29" s="12"/>
      <c r="C29" s="7" t="s">
        <v>77</v>
      </c>
      <c r="D29" s="7" t="s">
        <v>28</v>
      </c>
      <c r="E29" s="7" t="s">
        <v>29</v>
      </c>
      <c r="F29" s="7" t="s">
        <v>67</v>
      </c>
      <c r="G29" s="7" t="s">
        <v>73</v>
      </c>
      <c r="H29" s="7" t="s">
        <v>19</v>
      </c>
      <c r="I29" s="7" t="s">
        <v>26</v>
      </c>
      <c r="J29" s="7" t="s">
        <v>19</v>
      </c>
      <c r="K29" s="8">
        <v>119</v>
      </c>
      <c r="L29" s="8">
        <v>335</v>
      </c>
      <c r="M29" s="9">
        <f t="shared" si="0"/>
        <v>261</v>
      </c>
      <c r="N29" s="7">
        <v>12</v>
      </c>
      <c r="O29" s="7">
        <v>49</v>
      </c>
      <c r="P29" s="7">
        <v>119</v>
      </c>
      <c r="Q29" s="7">
        <v>53</v>
      </c>
      <c r="R29" s="7"/>
      <c r="S29" s="7">
        <v>28</v>
      </c>
    </row>
  </sheetData>
  <mergeCells count="5">
    <mergeCell ref="B25:B29"/>
    <mergeCell ref="B4:B9"/>
    <mergeCell ref="B10:B16"/>
    <mergeCell ref="B18:B20"/>
    <mergeCell ref="B23:B24"/>
  </mergeCells>
  <phoneticPr fontId="0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Specification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Dators</cp:lastModifiedBy>
  <dcterms:created xsi:type="dcterms:W3CDTF">2026-07-25T06:21:55Z</dcterms:created>
  <dcterms:modified xsi:type="dcterms:W3CDTF">2026-08-05T08:07:21Z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c81cd66c1fa74960a04f82ce5e0f163d_23</vt:lpwstr>
  </property>
</Properties>
</file>