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0" i="1" l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40" i="1" l="1"/>
</calcChain>
</file>

<file path=xl/sharedStrings.xml><?xml version="1.0" encoding="utf-8"?>
<sst xmlns="http://schemas.openxmlformats.org/spreadsheetml/2006/main" count="230" uniqueCount="159">
  <si>
    <t>Pack Shot</t>
  </si>
  <si>
    <t>Product Image</t>
  </si>
  <si>
    <t>Brand</t>
  </si>
  <si>
    <t>Product Description</t>
  </si>
  <si>
    <t>Case Size</t>
  </si>
  <si>
    <t>Stock Code</t>
  </si>
  <si>
    <t>Trade Case Cost</t>
  </si>
  <si>
    <t>Country Of Origin</t>
  </si>
  <si>
    <t>RRP</t>
  </si>
  <si>
    <t>Unit Barcode</t>
  </si>
  <si>
    <t>Case Barcode</t>
  </si>
  <si>
    <t>FINAL QUANTITY AVAILABLE</t>
  </si>
  <si>
    <t xml:space="preserve">Eylure </t>
  </si>
  <si>
    <t>Eyl Luxe Cashmere No 3</t>
  </si>
  <si>
    <t>6002402N</t>
  </si>
  <si>
    <t>China</t>
  </si>
  <si>
    <t>05011522156279</t>
  </si>
  <si>
    <t>Eyl Luxe Cashmere No 8</t>
  </si>
  <si>
    <t>6002403N</t>
  </si>
  <si>
    <t>05011522156248</t>
  </si>
  <si>
    <t>EYL Cashmere No 7</t>
  </si>
  <si>
    <t>70517K</t>
  </si>
  <si>
    <t>10619232007533</t>
  </si>
  <si>
    <t>EYL Cashmere No 2</t>
  </si>
  <si>
    <t>70518K</t>
  </si>
  <si>
    <t>10619232007540</t>
  </si>
  <si>
    <t>EYL Cashmere No 6</t>
  </si>
  <si>
    <t>70543K</t>
  </si>
  <si>
    <t>Eylure</t>
  </si>
  <si>
    <t>Eylure Flutter &amp; Curl - Bloom</t>
  </si>
  <si>
    <t>70475K</t>
  </si>
  <si>
    <t>619232008199</t>
  </si>
  <si>
    <t>10619232008202</t>
  </si>
  <si>
    <t>EYL Flutter &amp; Curl Posy</t>
  </si>
  <si>
    <t>70656K</t>
  </si>
  <si>
    <t>619232009202</t>
  </si>
  <si>
    <t>10619232009209</t>
  </si>
  <si>
    <t>EYL Luxe 3D Princess</t>
  </si>
  <si>
    <t>70104K</t>
  </si>
  <si>
    <t>619232002418</t>
  </si>
  <si>
    <t>10619232002415</t>
  </si>
  <si>
    <t>EYL Luxe 3D - Onyx</t>
  </si>
  <si>
    <t>70550K</t>
  </si>
  <si>
    <t>619232007895</t>
  </si>
  <si>
    <t>10619232007892</t>
  </si>
  <si>
    <t>EYLURE</t>
  </si>
  <si>
    <t>EYL Luxe 3D Brilliant</t>
  </si>
  <si>
    <t>70105K</t>
  </si>
  <si>
    <t>619232002425</t>
  </si>
  <si>
    <t>10619232002422</t>
  </si>
  <si>
    <t>EYL Luxe 3D- Topaz</t>
  </si>
  <si>
    <t>70450K</t>
  </si>
  <si>
    <t>619232006829</t>
  </si>
  <si>
    <t>10619232007748</t>
  </si>
  <si>
    <t>EYL LUXE VELVET NOIR STARLIGHT</t>
  </si>
  <si>
    <t>70352K</t>
  </si>
  <si>
    <t>619232005426</t>
  </si>
  <si>
    <t>10619232005737</t>
  </si>
  <si>
    <t>EYL LUXE VELVET NOIR TWILIGHT</t>
  </si>
  <si>
    <t>70351K</t>
  </si>
  <si>
    <t>EYL LUXE VELVET NOIR MIDNIGHT</t>
  </si>
  <si>
    <t>70232K</t>
  </si>
  <si>
    <t>0619232004214</t>
  </si>
  <si>
    <t>10619232005683</t>
  </si>
  <si>
    <t>EYL LUXE VELVET NOIR AFTERDARK</t>
  </si>
  <si>
    <t>70233K</t>
  </si>
  <si>
    <t>619232004221</t>
  </si>
  <si>
    <t>10619232005690</t>
  </si>
  <si>
    <t>Eyl Most Wanted Gimme Gimme</t>
  </si>
  <si>
    <t>6001895N</t>
  </si>
  <si>
    <t>5011522130002</t>
  </si>
  <si>
    <t>05011522130019</t>
  </si>
  <si>
    <t>Eyl Most Wanted  I &lt;3 This</t>
  </si>
  <si>
    <t>6001896N</t>
  </si>
  <si>
    <t>5011522130033</t>
  </si>
  <si>
    <t>05011522130040</t>
  </si>
  <si>
    <t>Eyl Most Wanted #Have2Have</t>
  </si>
  <si>
    <t>6001898N</t>
  </si>
  <si>
    <t>5011522138190</t>
  </si>
  <si>
    <t>05011522138206</t>
  </si>
  <si>
    <t>Eyl Most Wanted U Want It</t>
  </si>
  <si>
    <t>6001899N</t>
  </si>
  <si>
    <t>5011522138220</t>
  </si>
  <si>
    <t>05011522138237</t>
  </si>
  <si>
    <t>Most Wanted - Glow Up</t>
  </si>
  <si>
    <t>70597K</t>
  </si>
  <si>
    <t>619232008502</t>
  </si>
  <si>
    <t>10619232008509</t>
  </si>
  <si>
    <t>EYL Most Wanted - Gimme More</t>
  </si>
  <si>
    <t>70598K</t>
  </si>
  <si>
    <t>619232008519</t>
  </si>
  <si>
    <t>10619232008516</t>
  </si>
  <si>
    <t>Most Wanted - Main Character</t>
  </si>
  <si>
    <t>70599K</t>
  </si>
  <si>
    <t>619232008526</t>
  </si>
  <si>
    <t>10619232008523</t>
  </si>
  <si>
    <t>EYL Pride Heart’s desire</t>
  </si>
  <si>
    <t>70699K</t>
  </si>
  <si>
    <t>619232009738</t>
  </si>
  <si>
    <t>10619232009735</t>
  </si>
  <si>
    <t>EYL Good to Glow</t>
  </si>
  <si>
    <t>70514K</t>
  </si>
  <si>
    <t>619232007505</t>
  </si>
  <si>
    <t>10619232007502</t>
  </si>
  <si>
    <t>Eylure Lash Squad 2023 - Aaliyah- Aura</t>
  </si>
  <si>
    <t>70619K</t>
  </si>
  <si>
    <t>619232008816</t>
  </si>
  <si>
    <t>10619232008813</t>
  </si>
  <si>
    <t>Eylure Lash Squad 2023 - Aaliyah- I'm that Girl </t>
  </si>
  <si>
    <t>70620K</t>
  </si>
  <si>
    <t>619232008823</t>
  </si>
  <si>
    <t>10619232008820</t>
  </si>
  <si>
    <t>Eylure Lash Squad 2023 - Will - Angél</t>
  </si>
  <si>
    <t>70643K</t>
  </si>
  <si>
    <t>619232009066</t>
  </si>
  <si>
    <t>10619232009063</t>
  </si>
  <si>
    <t>Eylure Lash Squad 2023 - Will - Cloud 9</t>
  </si>
  <si>
    <t>70644K</t>
  </si>
  <si>
    <t>619232009073</t>
  </si>
  <si>
    <t>10619232009070</t>
  </si>
  <si>
    <t>Eylure Lash Squad Indiyah - Skunk</t>
  </si>
  <si>
    <t>70617K</t>
  </si>
  <si>
    <t>619232008793</t>
  </si>
  <si>
    <t>10619232008790</t>
  </si>
  <si>
    <t xml:space="preserve">Eylure Lash Squad Indiyah- IT Girl </t>
  </si>
  <si>
    <t>70627K</t>
  </si>
  <si>
    <t>619232008908</t>
  </si>
  <si>
    <t>10619232008905</t>
  </si>
  <si>
    <t>EYL Disposable Nipple Cover Dark</t>
  </si>
  <si>
    <t>70547K</t>
  </si>
  <si>
    <t>70636K</t>
  </si>
  <si>
    <t>619232008991</t>
  </si>
  <si>
    <t>10619232008998</t>
  </si>
  <si>
    <t>EYL Silicone Nipple Cover Dark</t>
  </si>
  <si>
    <t>70545K</t>
  </si>
  <si>
    <t>619232007840</t>
  </si>
  <si>
    <t>10619232007847</t>
  </si>
  <si>
    <t>EYL SD Nipple Cover Silicone Petal Dark</t>
  </si>
  <si>
    <t>70639K</t>
  </si>
  <si>
    <t>619232009028</t>
  </si>
  <si>
    <t>10619232009025</t>
  </si>
  <si>
    <t>EYL SD Bra Tape 4m  Dark</t>
  </si>
  <si>
    <t>70642K</t>
  </si>
  <si>
    <t>619232009059</t>
  </si>
  <si>
    <t>10619232009056</t>
  </si>
  <si>
    <t>Taiwan</t>
  </si>
  <si>
    <t>5011522100821</t>
  </si>
  <si>
    <t>05011522100814</t>
  </si>
  <si>
    <t>Eyl Fix Brow Styling Wax</t>
  </si>
  <si>
    <t>70548K</t>
  </si>
  <si>
    <t>619232007871</t>
  </si>
  <si>
    <t>10619232007878</t>
  </si>
  <si>
    <t>EYL Fix Brow Styling Wax</t>
  </si>
  <si>
    <t>70548K-SD</t>
  </si>
  <si>
    <t>619232008120</t>
  </si>
  <si>
    <t>10619232008127</t>
  </si>
  <si>
    <r>
      <t xml:space="preserve">EYL SD Nipple Cover Disp Petal Dark
</t>
    </r>
    <r>
      <rPr>
        <b/>
        <sz val="11"/>
        <color theme="1"/>
        <rFont val="Aptos Narrow"/>
        <family val="2"/>
        <scheme val="minor"/>
      </rPr>
      <t>(UK Only)</t>
    </r>
  </si>
  <si>
    <r>
      <t xml:space="preserve">Eyl Brow Stencils
</t>
    </r>
    <r>
      <rPr>
        <b/>
        <sz val="11"/>
        <color theme="1"/>
        <rFont val="Aptos Narrow"/>
        <family val="2"/>
        <scheme val="minor"/>
      </rPr>
      <t>(UK Only)</t>
    </r>
  </si>
  <si>
    <t xml:space="preserve">Line RRP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</si>
</sst>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_-* #,##0.00_-;\-* #,##0.00_-;_-* &quot;-&quot;??_-;_-@_-"/>
    <numFmt numFmtId="166" formatCode="_-* #,##0_-;\-* #,##0_-;_-* &quot;-&quot;??_-;_-@_-"/>
    <numFmt numFmtId="167" formatCode="&quot;£&quot;#,##0.00"/>
    <numFmt numFmtId="168" formatCode="00000000000000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8" fillId="0" borderId="0"/>
  </cellStyleXfs>
  <cellXfs count="20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6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7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" fontId="7" fillId="4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168" fontId="6" fillId="0" borderId="0" xfId="2" applyNumberFormat="1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167" fontId="0" fillId="0" borderId="0" xfId="0" applyNumberFormat="1"/>
    <xf numFmtId="1" fontId="0" fillId="0" borderId="0" xfId="0" applyNumberFormat="1"/>
  </cellXfs>
  <cellStyles count="3">
    <cellStyle name="Comma" xfId="1" builtinId="3"/>
    <cellStyle name="Normal" xfId="0" builtinId="0"/>
    <cellStyle name="Normal_Cpdmast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jpe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28575</xdr:rowOff>
    </xdr:from>
    <xdr:to>
      <xdr:col>0</xdr:col>
      <xdr:colOff>904875</xdr:colOff>
      <xdr:row>1</xdr:row>
      <xdr:rowOff>754497</xdr:rowOff>
    </xdr:to>
    <xdr:pic>
      <xdr:nvPicPr>
        <xdr:cNvPr id="2" name="Picture 1" descr="A box of false eyelashes&#10;&#10;Description automatically generated">
          <a:extLst>
            <a:ext uri="{FF2B5EF4-FFF2-40B4-BE49-F238E27FC236}">
              <a16:creationId xmlns:a16="http://schemas.microsoft.com/office/drawing/2014/main" xmlns="" id="{7D13AF2F-A87A-4B98-8620-7D38F4EE4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695325"/>
          <a:ext cx="523875" cy="725922"/>
        </a:xfrm>
        <a:prstGeom prst="rect">
          <a:avLst/>
        </a:prstGeom>
      </xdr:spPr>
    </xdr:pic>
    <xdr:clientData/>
  </xdr:twoCellAnchor>
  <xdr:twoCellAnchor>
    <xdr:from>
      <xdr:col>1</xdr:col>
      <xdr:colOff>254000</xdr:colOff>
      <xdr:row>1</xdr:row>
      <xdr:rowOff>6351</xdr:rowOff>
    </xdr:from>
    <xdr:to>
      <xdr:col>1</xdr:col>
      <xdr:colOff>1019175</xdr:colOff>
      <xdr:row>2</xdr:row>
      <xdr:rowOff>19811</xdr:rowOff>
    </xdr:to>
    <xdr:pic>
      <xdr:nvPicPr>
        <xdr:cNvPr id="3" name="Picture 2" descr="A pair of false eyelashes&#10;&#10;Description automatically generated">
          <a:extLst>
            <a:ext uri="{FF2B5EF4-FFF2-40B4-BE49-F238E27FC236}">
              <a16:creationId xmlns:a16="http://schemas.microsoft.com/office/drawing/2014/main" xmlns="" id="{C4E68700-93C9-4EB8-9419-02BDF4851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49400" y="673101"/>
          <a:ext cx="765175" cy="775460"/>
        </a:xfrm>
        <a:prstGeom prst="rect">
          <a:avLst/>
        </a:prstGeom>
      </xdr:spPr>
    </xdr:pic>
    <xdr:clientData/>
  </xdr:twoCellAnchor>
  <xdr:twoCellAnchor>
    <xdr:from>
      <xdr:col>0</xdr:col>
      <xdr:colOff>368301</xdr:colOff>
      <xdr:row>2</xdr:row>
      <xdr:rowOff>38100</xdr:rowOff>
    </xdr:from>
    <xdr:to>
      <xdr:col>0</xdr:col>
      <xdr:colOff>914612</xdr:colOff>
      <xdr:row>2</xdr:row>
      <xdr:rowOff>749300</xdr:rowOff>
    </xdr:to>
    <xdr:pic>
      <xdr:nvPicPr>
        <xdr:cNvPr id="4" name="Picture 3" descr="A box of false eyelashes&#10;&#10;Description automatically generated">
          <a:extLst>
            <a:ext uri="{FF2B5EF4-FFF2-40B4-BE49-F238E27FC236}">
              <a16:creationId xmlns:a16="http://schemas.microsoft.com/office/drawing/2014/main" xmlns="" id="{8D414637-83E6-46E7-A1FB-9B5E083D5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301" y="1466850"/>
          <a:ext cx="546311" cy="711200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</xdr:row>
      <xdr:rowOff>104775</xdr:rowOff>
    </xdr:from>
    <xdr:to>
      <xdr:col>1</xdr:col>
      <xdr:colOff>1047750</xdr:colOff>
      <xdr:row>2</xdr:row>
      <xdr:rowOff>658044</xdr:rowOff>
    </xdr:to>
    <xdr:pic>
      <xdr:nvPicPr>
        <xdr:cNvPr id="5" name="Picture 4" descr="A pair of false eyelashes&#10;&#10;Description automatically generated">
          <a:extLst>
            <a:ext uri="{FF2B5EF4-FFF2-40B4-BE49-F238E27FC236}">
              <a16:creationId xmlns:a16="http://schemas.microsoft.com/office/drawing/2014/main" xmlns="" id="{52BF166E-8BFA-4812-ADBA-7161EA53E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0" y="1533525"/>
          <a:ext cx="819150" cy="553269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3</xdr:row>
      <xdr:rowOff>57150</xdr:rowOff>
    </xdr:from>
    <xdr:to>
      <xdr:col>0</xdr:col>
      <xdr:colOff>962025</xdr:colOff>
      <xdr:row>3</xdr:row>
      <xdr:rowOff>731468</xdr:rowOff>
    </xdr:to>
    <xdr:pic>
      <xdr:nvPicPr>
        <xdr:cNvPr id="6" name="Picture 5" descr="A package of false eyelashes&#10;&#10;Description automatically generated">
          <a:extLst>
            <a:ext uri="{FF2B5EF4-FFF2-40B4-BE49-F238E27FC236}">
              <a16:creationId xmlns:a16="http://schemas.microsoft.com/office/drawing/2014/main" xmlns="" id="{C642B268-142F-488B-86E4-9F9927841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2247900"/>
          <a:ext cx="609600" cy="674318"/>
        </a:xfrm>
        <a:prstGeom prst="rect">
          <a:avLst/>
        </a:prstGeom>
      </xdr:spPr>
    </xdr:pic>
    <xdr:clientData/>
  </xdr:twoCellAnchor>
  <xdr:twoCellAnchor>
    <xdr:from>
      <xdr:col>1</xdr:col>
      <xdr:colOff>190501</xdr:colOff>
      <xdr:row>3</xdr:row>
      <xdr:rowOff>25542</xdr:rowOff>
    </xdr:from>
    <xdr:to>
      <xdr:col>1</xdr:col>
      <xdr:colOff>1069469</xdr:colOff>
      <xdr:row>3</xdr:row>
      <xdr:rowOff>742951</xdr:rowOff>
    </xdr:to>
    <xdr:pic>
      <xdr:nvPicPr>
        <xdr:cNvPr id="7" name="Picture 6" descr="A pair of false eyelashes&#10;&#10;Description automatically generated">
          <a:extLst>
            <a:ext uri="{FF2B5EF4-FFF2-40B4-BE49-F238E27FC236}">
              <a16:creationId xmlns:a16="http://schemas.microsoft.com/office/drawing/2014/main" xmlns="" id="{AA2DFC54-4991-467C-B460-846AE79DC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5901" y="2216292"/>
          <a:ext cx="878968" cy="717409"/>
        </a:xfrm>
        <a:prstGeom prst="rect">
          <a:avLst/>
        </a:prstGeom>
      </xdr:spPr>
    </xdr:pic>
    <xdr:clientData/>
  </xdr:twoCellAnchor>
  <xdr:twoCellAnchor>
    <xdr:from>
      <xdr:col>0</xdr:col>
      <xdr:colOff>323851</xdr:colOff>
      <xdr:row>4</xdr:row>
      <xdr:rowOff>66675</xdr:rowOff>
    </xdr:from>
    <xdr:to>
      <xdr:col>0</xdr:col>
      <xdr:colOff>933451</xdr:colOff>
      <xdr:row>4</xdr:row>
      <xdr:rowOff>753157</xdr:rowOff>
    </xdr:to>
    <xdr:pic>
      <xdr:nvPicPr>
        <xdr:cNvPr id="8" name="Picture 7" descr="A package of false eyelashes&#10;&#10;Description automatically generated">
          <a:extLst>
            <a:ext uri="{FF2B5EF4-FFF2-40B4-BE49-F238E27FC236}">
              <a16:creationId xmlns:a16="http://schemas.microsoft.com/office/drawing/2014/main" xmlns="" id="{CFC8790D-6155-4FD2-9327-8A3F5CE26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51" y="3019425"/>
          <a:ext cx="609600" cy="686482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4</xdr:row>
      <xdr:rowOff>47625</xdr:rowOff>
    </xdr:from>
    <xdr:to>
      <xdr:col>1</xdr:col>
      <xdr:colOff>1064232</xdr:colOff>
      <xdr:row>4</xdr:row>
      <xdr:rowOff>758825</xdr:rowOff>
    </xdr:to>
    <xdr:pic>
      <xdr:nvPicPr>
        <xdr:cNvPr id="9" name="Picture 8" descr="A pair of black false eyelashes&#10;&#10;Description automatically generated">
          <a:extLst>
            <a:ext uri="{FF2B5EF4-FFF2-40B4-BE49-F238E27FC236}">
              <a16:creationId xmlns:a16="http://schemas.microsoft.com/office/drawing/2014/main" xmlns="" id="{C61B51C9-31BA-4970-8219-2983F6479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0" y="3000375"/>
          <a:ext cx="835632" cy="711200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5</xdr:row>
      <xdr:rowOff>0</xdr:rowOff>
    </xdr:from>
    <xdr:to>
      <xdr:col>0</xdr:col>
      <xdr:colOff>949325</xdr:colOff>
      <xdr:row>5</xdr:row>
      <xdr:rowOff>731002</xdr:rowOff>
    </xdr:to>
    <xdr:pic>
      <xdr:nvPicPr>
        <xdr:cNvPr id="10" name="Picture 9" descr="A package of false eyelashes&#10;&#10;Description automatically generated">
          <a:extLst>
            <a:ext uri="{FF2B5EF4-FFF2-40B4-BE49-F238E27FC236}">
              <a16:creationId xmlns:a16="http://schemas.microsoft.com/office/drawing/2014/main" xmlns="" id="{6D8FD8F8-AEEC-4050-B845-60699F3C7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5" y="3714750"/>
          <a:ext cx="635000" cy="731002"/>
        </a:xfrm>
        <a:prstGeom prst="rect">
          <a:avLst/>
        </a:prstGeom>
      </xdr:spPr>
    </xdr:pic>
    <xdr:clientData/>
  </xdr:twoCellAnchor>
  <xdr:twoCellAnchor>
    <xdr:from>
      <xdr:col>1</xdr:col>
      <xdr:colOff>180976</xdr:colOff>
      <xdr:row>5</xdr:row>
      <xdr:rowOff>57150</xdr:rowOff>
    </xdr:from>
    <xdr:to>
      <xdr:col>1</xdr:col>
      <xdr:colOff>1152526</xdr:colOff>
      <xdr:row>5</xdr:row>
      <xdr:rowOff>732490</xdr:rowOff>
    </xdr:to>
    <xdr:pic>
      <xdr:nvPicPr>
        <xdr:cNvPr id="11" name="Picture 10" descr="A pair of black false eyelashes&#10;&#10;Description automatically generated">
          <a:extLst>
            <a:ext uri="{FF2B5EF4-FFF2-40B4-BE49-F238E27FC236}">
              <a16:creationId xmlns:a16="http://schemas.microsoft.com/office/drawing/2014/main" xmlns="" id="{AE153C57-D3CD-4007-9BB3-935FF92E9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76376" y="3771900"/>
          <a:ext cx="971550" cy="675340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6</xdr:row>
      <xdr:rowOff>9525</xdr:rowOff>
    </xdr:from>
    <xdr:to>
      <xdr:col>0</xdr:col>
      <xdr:colOff>971550</xdr:colOff>
      <xdr:row>7</xdr:row>
      <xdr:rowOff>2887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54924A33-F9B5-41C9-9700-FB92E5296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4486275"/>
          <a:ext cx="704850" cy="755362"/>
        </a:xfrm>
        <a:prstGeom prst="rect">
          <a:avLst/>
        </a:prstGeom>
      </xdr:spPr>
    </xdr:pic>
    <xdr:clientData/>
  </xdr:twoCellAnchor>
  <xdr:twoCellAnchor>
    <xdr:from>
      <xdr:col>1</xdr:col>
      <xdr:colOff>161926</xdr:colOff>
      <xdr:row>6</xdr:row>
      <xdr:rowOff>19050</xdr:rowOff>
    </xdr:from>
    <xdr:to>
      <xdr:col>1</xdr:col>
      <xdr:colOff>1154434</xdr:colOff>
      <xdr:row>6</xdr:row>
      <xdr:rowOff>730250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6C20B154-5D7B-4353-8739-BBDE9470E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7326" y="4495800"/>
          <a:ext cx="992508" cy="711200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7</xdr:row>
      <xdr:rowOff>25400</xdr:rowOff>
    </xdr:from>
    <xdr:to>
      <xdr:col>0</xdr:col>
      <xdr:colOff>935605</xdr:colOff>
      <xdr:row>8</xdr:row>
      <xdr:rowOff>6850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8C2DB48A-FE22-451C-868E-939B15EC8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1" y="5264150"/>
          <a:ext cx="668904" cy="743450"/>
        </a:xfrm>
        <a:prstGeom prst="rect">
          <a:avLst/>
        </a:prstGeom>
      </xdr:spPr>
    </xdr:pic>
    <xdr:clientData/>
  </xdr:twoCellAnchor>
  <xdr:twoCellAnchor>
    <xdr:from>
      <xdr:col>1</xdr:col>
      <xdr:colOff>142876</xdr:colOff>
      <xdr:row>7</xdr:row>
      <xdr:rowOff>28575</xdr:rowOff>
    </xdr:from>
    <xdr:to>
      <xdr:col>1</xdr:col>
      <xdr:colOff>1162050</xdr:colOff>
      <xdr:row>7</xdr:row>
      <xdr:rowOff>761737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1FF0D864-0CF7-4F58-B460-46E3AA057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8276" y="5267325"/>
          <a:ext cx="1019174" cy="733162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8</xdr:row>
      <xdr:rowOff>18179</xdr:rowOff>
    </xdr:from>
    <xdr:to>
      <xdr:col>0</xdr:col>
      <xdr:colOff>866775</xdr:colOff>
      <xdr:row>8</xdr:row>
      <xdr:rowOff>753837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AB20966B-36FF-41D3-8517-1055D26B1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6018929"/>
          <a:ext cx="619125" cy="735658"/>
        </a:xfrm>
        <a:prstGeom prst="rect">
          <a:avLst/>
        </a:prstGeom>
      </xdr:spPr>
    </xdr:pic>
    <xdr:clientData/>
  </xdr:twoCellAnchor>
  <xdr:twoCellAnchor>
    <xdr:from>
      <xdr:col>1</xdr:col>
      <xdr:colOff>158750</xdr:colOff>
      <xdr:row>8</xdr:row>
      <xdr:rowOff>6350</xdr:rowOff>
    </xdr:from>
    <xdr:to>
      <xdr:col>1</xdr:col>
      <xdr:colOff>1171575</xdr:colOff>
      <xdr:row>8</xdr:row>
      <xdr:rowOff>724355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EC9E8A29-1CF0-4E79-B0DD-C0E3BCD88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4150" y="6007100"/>
          <a:ext cx="1012825" cy="718005"/>
        </a:xfrm>
        <a:prstGeom prst="rect">
          <a:avLst/>
        </a:prstGeom>
      </xdr:spPr>
    </xdr:pic>
    <xdr:clientData/>
  </xdr:twoCellAnchor>
  <xdr:twoCellAnchor>
    <xdr:from>
      <xdr:col>0</xdr:col>
      <xdr:colOff>234951</xdr:colOff>
      <xdr:row>9</xdr:row>
      <xdr:rowOff>44451</xdr:rowOff>
    </xdr:from>
    <xdr:to>
      <xdr:col>0</xdr:col>
      <xdr:colOff>876300</xdr:colOff>
      <xdr:row>10</xdr:row>
      <xdr:rowOff>4072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C9E57E0F-314E-41F4-A8CC-D01A47161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951" y="6807201"/>
          <a:ext cx="641349" cy="721621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9</xdr:row>
      <xdr:rowOff>19051</xdr:rowOff>
    </xdr:from>
    <xdr:to>
      <xdr:col>1</xdr:col>
      <xdr:colOff>1076325</xdr:colOff>
      <xdr:row>9</xdr:row>
      <xdr:rowOff>722078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1E18D9FC-E112-4B8B-BCB2-1D42A7C3A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6850" y="6781801"/>
          <a:ext cx="904875" cy="703027"/>
        </a:xfrm>
        <a:prstGeom prst="rect">
          <a:avLst/>
        </a:prstGeom>
      </xdr:spPr>
    </xdr:pic>
    <xdr:clientData/>
  </xdr:twoCellAnchor>
  <xdr:twoCellAnchor>
    <xdr:from>
      <xdr:col>0</xdr:col>
      <xdr:colOff>254000</xdr:colOff>
      <xdr:row>10</xdr:row>
      <xdr:rowOff>44450</xdr:rowOff>
    </xdr:from>
    <xdr:to>
      <xdr:col>0</xdr:col>
      <xdr:colOff>866775</xdr:colOff>
      <xdr:row>10</xdr:row>
      <xdr:rowOff>744005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80C6147D-9B6B-436C-AEBE-FFA683DC3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4000" y="7569200"/>
          <a:ext cx="612775" cy="699555"/>
        </a:xfrm>
        <a:prstGeom prst="rect">
          <a:avLst/>
        </a:prstGeom>
      </xdr:spPr>
    </xdr:pic>
    <xdr:clientData/>
  </xdr:twoCellAnchor>
  <xdr:twoCellAnchor>
    <xdr:from>
      <xdr:col>1</xdr:col>
      <xdr:colOff>171451</xdr:colOff>
      <xdr:row>10</xdr:row>
      <xdr:rowOff>9526</xdr:rowOff>
    </xdr:from>
    <xdr:to>
      <xdr:col>1</xdr:col>
      <xdr:colOff>1123951</xdr:colOff>
      <xdr:row>10</xdr:row>
      <xdr:rowOff>695882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0424A2F0-1DFB-496C-9E6B-3B7DDCC07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6851" y="7534276"/>
          <a:ext cx="952500" cy="686356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11</xdr:row>
      <xdr:rowOff>19051</xdr:rowOff>
    </xdr:from>
    <xdr:to>
      <xdr:col>0</xdr:col>
      <xdr:colOff>892175</xdr:colOff>
      <xdr:row>12</xdr:row>
      <xdr:rowOff>30054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ADB0D34B-8E6C-46C1-A088-A41D54A2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8305801"/>
          <a:ext cx="615950" cy="773003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11</xdr:row>
      <xdr:rowOff>9526</xdr:rowOff>
    </xdr:from>
    <xdr:to>
      <xdr:col>1</xdr:col>
      <xdr:colOff>1219201</xdr:colOff>
      <xdr:row>12</xdr:row>
      <xdr:rowOff>2609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01689507-0A51-4365-8C3F-B7AB45B8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701" y="8296276"/>
          <a:ext cx="1104900" cy="755083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12</xdr:row>
      <xdr:rowOff>19050</xdr:rowOff>
    </xdr:from>
    <xdr:to>
      <xdr:col>0</xdr:col>
      <xdr:colOff>968375</xdr:colOff>
      <xdr:row>13</xdr:row>
      <xdr:rowOff>46860</xdr:rowOff>
    </xdr:to>
    <xdr:pic>
      <xdr:nvPicPr>
        <xdr:cNvPr id="24" name="Picture 23" descr="A package of false eyelashes&#10;&#10;Description automatically generated">
          <a:extLst>
            <a:ext uri="{FF2B5EF4-FFF2-40B4-BE49-F238E27FC236}">
              <a16:creationId xmlns:a16="http://schemas.microsoft.com/office/drawing/2014/main" xmlns="" id="{5AE269DF-725D-441A-AA57-21F5504B5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9067800"/>
          <a:ext cx="711200" cy="789810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12</xdr:row>
      <xdr:rowOff>9525</xdr:rowOff>
    </xdr:from>
    <xdr:to>
      <xdr:col>1</xdr:col>
      <xdr:colOff>1172374</xdr:colOff>
      <xdr:row>12</xdr:row>
      <xdr:rowOff>752475</xdr:rowOff>
    </xdr:to>
    <xdr:pic>
      <xdr:nvPicPr>
        <xdr:cNvPr id="25" name="Picture 24" descr="A pair of black false eyelashes&#10;&#10;Description automatically generated">
          <a:extLst>
            <a:ext uri="{FF2B5EF4-FFF2-40B4-BE49-F238E27FC236}">
              <a16:creationId xmlns:a16="http://schemas.microsoft.com/office/drawing/2014/main" xmlns="" id="{8C8A9FC7-F004-441E-A93C-433C4E752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7801" y="9058275"/>
          <a:ext cx="1019973" cy="742950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13</xdr:row>
      <xdr:rowOff>19050</xdr:rowOff>
    </xdr:from>
    <xdr:to>
      <xdr:col>0</xdr:col>
      <xdr:colOff>914401</xdr:colOff>
      <xdr:row>13</xdr:row>
      <xdr:rowOff>750117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xmlns="" id="{856DB669-02E5-4964-BA66-2B8BE52E0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1" y="9829800"/>
          <a:ext cx="647700" cy="731067"/>
        </a:xfrm>
        <a:prstGeom prst="rect">
          <a:avLst/>
        </a:prstGeom>
      </xdr:spPr>
    </xdr:pic>
    <xdr:clientData/>
  </xdr:twoCellAnchor>
  <xdr:twoCellAnchor>
    <xdr:from>
      <xdr:col>1</xdr:col>
      <xdr:colOff>180976</xdr:colOff>
      <xdr:row>13</xdr:row>
      <xdr:rowOff>28575</xdr:rowOff>
    </xdr:from>
    <xdr:to>
      <xdr:col>1</xdr:col>
      <xdr:colOff>1076326</xdr:colOff>
      <xdr:row>13</xdr:row>
      <xdr:rowOff>704792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89A95EC9-4D1D-4922-AE2D-25350197B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76376" y="9839325"/>
          <a:ext cx="895350" cy="676217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14</xdr:row>
      <xdr:rowOff>9525</xdr:rowOff>
    </xdr:from>
    <xdr:to>
      <xdr:col>0</xdr:col>
      <xdr:colOff>942975</xdr:colOff>
      <xdr:row>15</xdr:row>
      <xdr:rowOff>547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xmlns="" id="{E4237586-F8C4-495F-8B75-23A4DFDC2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10582275"/>
          <a:ext cx="666750" cy="753022"/>
        </a:xfrm>
        <a:prstGeom prst="rect">
          <a:avLst/>
        </a:prstGeom>
      </xdr:spPr>
    </xdr:pic>
    <xdr:clientData/>
  </xdr:twoCellAnchor>
  <xdr:twoCellAnchor>
    <xdr:from>
      <xdr:col>1</xdr:col>
      <xdr:colOff>177800</xdr:colOff>
      <xdr:row>14</xdr:row>
      <xdr:rowOff>6350</xdr:rowOff>
    </xdr:from>
    <xdr:to>
      <xdr:col>1</xdr:col>
      <xdr:colOff>1068847</xdr:colOff>
      <xdr:row>14</xdr:row>
      <xdr:rowOff>733425</xdr:rowOff>
    </xdr:to>
    <xdr:pic>
      <xdr:nvPicPr>
        <xdr:cNvPr id="29" name="Picture 28" descr="A pair of false eyelashes&#10;&#10;Description automatically generated">
          <a:extLst>
            <a:ext uri="{FF2B5EF4-FFF2-40B4-BE49-F238E27FC236}">
              <a16:creationId xmlns:a16="http://schemas.microsoft.com/office/drawing/2014/main" xmlns="" id="{3CA541BC-A468-4EE4-A786-BD66AD301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73200" y="10579100"/>
          <a:ext cx="891047" cy="727075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15</xdr:row>
      <xdr:rowOff>19050</xdr:rowOff>
    </xdr:from>
    <xdr:to>
      <xdr:col>0</xdr:col>
      <xdr:colOff>918550</xdr:colOff>
      <xdr:row>15</xdr:row>
      <xdr:rowOff>750577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xmlns="" id="{67C18696-B169-4F40-9053-781B8F38A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11353800"/>
          <a:ext cx="651850" cy="731527"/>
        </a:xfrm>
        <a:prstGeom prst="rect">
          <a:avLst/>
        </a:prstGeom>
      </xdr:spPr>
    </xdr:pic>
    <xdr:clientData/>
  </xdr:twoCellAnchor>
  <xdr:twoCellAnchor>
    <xdr:from>
      <xdr:col>1</xdr:col>
      <xdr:colOff>177801</xdr:colOff>
      <xdr:row>15</xdr:row>
      <xdr:rowOff>2433</xdr:rowOff>
    </xdr:from>
    <xdr:to>
      <xdr:col>1</xdr:col>
      <xdr:colOff>1057071</xdr:colOff>
      <xdr:row>16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02110793-4542-4DAB-B341-4AB59D081C7F}"/>
            </a:ext>
            <a:ext uri="{147F2762-F138-4A5C-976F-8EAC2B608ADB}">
              <a16:predDERef xmlns:a16="http://schemas.microsoft.com/office/drawing/2014/main" xmlns="" pred="{57A50A97-9C86-EF11-606A-BC6A27EB7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73201" y="11337183"/>
          <a:ext cx="879270" cy="759567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16</xdr:row>
      <xdr:rowOff>9526</xdr:rowOff>
    </xdr:from>
    <xdr:to>
      <xdr:col>0</xdr:col>
      <xdr:colOff>977900</xdr:colOff>
      <xdr:row>17</xdr:row>
      <xdr:rowOff>3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xmlns="" id="{9117567B-4C52-4795-BF0D-3C356EB4A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12106276"/>
          <a:ext cx="711200" cy="752477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16</xdr:row>
      <xdr:rowOff>38101</xdr:rowOff>
    </xdr:from>
    <xdr:to>
      <xdr:col>1</xdr:col>
      <xdr:colOff>1123951</xdr:colOff>
      <xdr:row>16</xdr:row>
      <xdr:rowOff>745389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43FC6AEE-6010-42A0-B387-F53F3C213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7801" y="12134851"/>
          <a:ext cx="971550" cy="707288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17</xdr:row>
      <xdr:rowOff>38100</xdr:rowOff>
    </xdr:from>
    <xdr:to>
      <xdr:col>0</xdr:col>
      <xdr:colOff>911225</xdr:colOff>
      <xdr:row>17</xdr:row>
      <xdr:rowOff>754482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xmlns="" id="{47EAE63E-3BD7-4595-9C70-6BCAE1BF7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12896850"/>
          <a:ext cx="635000" cy="716382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17</xdr:row>
      <xdr:rowOff>66675</xdr:rowOff>
    </xdr:from>
    <xdr:to>
      <xdr:col>1</xdr:col>
      <xdr:colOff>1149350</xdr:colOff>
      <xdr:row>17</xdr:row>
      <xdr:rowOff>745129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xmlns="" id="{17F1E2C6-07DA-4240-B8E4-5C8556A72206}"/>
            </a:ext>
            <a:ext uri="{147F2762-F138-4A5C-976F-8EAC2B608ADB}">
              <a16:predDERef xmlns:a16="http://schemas.microsoft.com/office/drawing/2014/main" xmlns="" pred="{5C81B06D-82FD-D856-B16D-1481CD970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0" y="12925425"/>
          <a:ext cx="1016000" cy="678454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18</xdr:row>
      <xdr:rowOff>28575</xdr:rowOff>
    </xdr:from>
    <xdr:to>
      <xdr:col>0</xdr:col>
      <xdr:colOff>901700</xdr:colOff>
      <xdr:row>18</xdr:row>
      <xdr:rowOff>746063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xmlns="" id="{CB757F0D-8D48-4B0A-8003-C8D6E7B90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13649325"/>
          <a:ext cx="644525" cy="717488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18</xdr:row>
      <xdr:rowOff>25400</xdr:rowOff>
    </xdr:from>
    <xdr:to>
      <xdr:col>1</xdr:col>
      <xdr:colOff>1095375</xdr:colOff>
      <xdr:row>18</xdr:row>
      <xdr:rowOff>722329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xmlns="" id="{B66AF21C-0EEC-4AC1-B396-23D25B3AC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701" y="13646150"/>
          <a:ext cx="981074" cy="696929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19</xdr:row>
      <xdr:rowOff>38101</xdr:rowOff>
    </xdr:from>
    <xdr:to>
      <xdr:col>0</xdr:col>
      <xdr:colOff>911225</xdr:colOff>
      <xdr:row>20</xdr:row>
      <xdr:rowOff>19991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xmlns="" id="{60FFE607-9B5B-41D4-8E55-6D08CA7EA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5" y="14420851"/>
          <a:ext cx="673100" cy="743890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18</xdr:row>
      <xdr:rowOff>752475</xdr:rowOff>
    </xdr:from>
    <xdr:to>
      <xdr:col>1</xdr:col>
      <xdr:colOff>1143001</xdr:colOff>
      <xdr:row>19</xdr:row>
      <xdr:rowOff>740249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xmlns="" id="{4AF83E84-9AB7-490D-926E-BBF64BF39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7801" y="14373225"/>
          <a:ext cx="990600" cy="749774"/>
        </a:xfrm>
        <a:prstGeom prst="rect">
          <a:avLst/>
        </a:prstGeom>
      </xdr:spPr>
    </xdr:pic>
    <xdr:clientData/>
  </xdr:twoCellAnchor>
  <xdr:twoCellAnchor>
    <xdr:from>
      <xdr:col>0</xdr:col>
      <xdr:colOff>234951</xdr:colOff>
      <xdr:row>20</xdr:row>
      <xdr:rowOff>19050</xdr:rowOff>
    </xdr:from>
    <xdr:to>
      <xdr:col>0</xdr:col>
      <xdr:colOff>932221</xdr:colOff>
      <xdr:row>21</xdr:row>
      <xdr:rowOff>28575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xmlns="" id="{D68080D9-01DB-4837-82B1-AC7FF91B3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951" y="15163800"/>
          <a:ext cx="697270" cy="771525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20</xdr:row>
      <xdr:rowOff>19051</xdr:rowOff>
    </xdr:from>
    <xdr:to>
      <xdr:col>1</xdr:col>
      <xdr:colOff>1047751</xdr:colOff>
      <xdr:row>20</xdr:row>
      <xdr:rowOff>732734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xmlns="" id="{DCFCC8D9-DF71-445C-8AAF-8E72E0CC7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0651" y="15163801"/>
          <a:ext cx="952500" cy="713683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21</xdr:row>
      <xdr:rowOff>38101</xdr:rowOff>
    </xdr:from>
    <xdr:to>
      <xdr:col>0</xdr:col>
      <xdr:colOff>917499</xdr:colOff>
      <xdr:row>22</xdr:row>
      <xdr:rowOff>1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xmlns="" id="{005CEEA8-453D-4487-9FB4-E93546485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1" y="15944851"/>
          <a:ext cx="650798" cy="723900"/>
        </a:xfrm>
        <a:prstGeom prst="rect">
          <a:avLst/>
        </a:prstGeom>
      </xdr:spPr>
    </xdr:pic>
    <xdr:clientData/>
  </xdr:twoCellAnchor>
  <xdr:twoCellAnchor>
    <xdr:from>
      <xdr:col>1</xdr:col>
      <xdr:colOff>219075</xdr:colOff>
      <xdr:row>21</xdr:row>
      <xdr:rowOff>66676</xdr:rowOff>
    </xdr:from>
    <xdr:to>
      <xdr:col>1</xdr:col>
      <xdr:colOff>1057275</xdr:colOff>
      <xdr:row>21</xdr:row>
      <xdr:rowOff>725915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xmlns="" id="{9900FECE-27AC-4848-8091-5510F2660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4475" y="15973426"/>
          <a:ext cx="838200" cy="659239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22</xdr:row>
      <xdr:rowOff>9526</xdr:rowOff>
    </xdr:from>
    <xdr:to>
      <xdr:col>0</xdr:col>
      <xdr:colOff>907467</xdr:colOff>
      <xdr:row>22</xdr:row>
      <xdr:rowOff>733426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xmlns="" id="{34A5C0B2-931D-4500-A9B7-1F240FCD7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16678276"/>
          <a:ext cx="650292" cy="723900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22</xdr:row>
      <xdr:rowOff>9525</xdr:rowOff>
    </xdr:from>
    <xdr:to>
      <xdr:col>1</xdr:col>
      <xdr:colOff>1111847</xdr:colOff>
      <xdr:row>22</xdr:row>
      <xdr:rowOff>739775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xmlns="" id="{3CAA77FF-B885-4701-9C14-CD34E8AAD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6850" y="16678275"/>
          <a:ext cx="940397" cy="730250"/>
        </a:xfrm>
        <a:prstGeom prst="rect">
          <a:avLst/>
        </a:prstGeom>
      </xdr:spPr>
    </xdr:pic>
    <xdr:clientData/>
  </xdr:twoCellAnchor>
  <xdr:twoCellAnchor>
    <xdr:from>
      <xdr:col>0</xdr:col>
      <xdr:colOff>257176</xdr:colOff>
      <xdr:row>22</xdr:row>
      <xdr:rowOff>752476</xdr:rowOff>
    </xdr:from>
    <xdr:to>
      <xdr:col>0</xdr:col>
      <xdr:colOff>942976</xdr:colOff>
      <xdr:row>23</xdr:row>
      <xdr:rowOff>740149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xmlns="" id="{E3F830F8-2328-4CA0-9563-E892F60C5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6" y="17421226"/>
          <a:ext cx="685800" cy="749673"/>
        </a:xfrm>
        <a:prstGeom prst="rect">
          <a:avLst/>
        </a:prstGeom>
      </xdr:spPr>
    </xdr:pic>
    <xdr:clientData/>
  </xdr:twoCellAnchor>
  <xdr:twoCellAnchor>
    <xdr:from>
      <xdr:col>1</xdr:col>
      <xdr:colOff>123825</xdr:colOff>
      <xdr:row>23</xdr:row>
      <xdr:rowOff>9525</xdr:rowOff>
    </xdr:from>
    <xdr:to>
      <xdr:col>1</xdr:col>
      <xdr:colOff>1152525</xdr:colOff>
      <xdr:row>23</xdr:row>
      <xdr:rowOff>740020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xmlns="" id="{E32D4EC6-9341-42B8-AD91-F6B1E678E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9225" y="17440275"/>
          <a:ext cx="1028700" cy="730495"/>
        </a:xfrm>
        <a:prstGeom prst="rect">
          <a:avLst/>
        </a:prstGeom>
      </xdr:spPr>
    </xdr:pic>
    <xdr:clientData/>
  </xdr:twoCellAnchor>
  <xdr:twoCellAnchor>
    <xdr:from>
      <xdr:col>0</xdr:col>
      <xdr:colOff>257176</xdr:colOff>
      <xdr:row>24</xdr:row>
      <xdr:rowOff>9525</xdr:rowOff>
    </xdr:from>
    <xdr:to>
      <xdr:col>0</xdr:col>
      <xdr:colOff>904876</xdr:colOff>
      <xdr:row>24</xdr:row>
      <xdr:rowOff>758835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xmlns="" id="{BB23B656-F956-4BFC-BAE6-C7D0897AD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6" y="18202275"/>
          <a:ext cx="647700" cy="749310"/>
        </a:xfrm>
        <a:prstGeom prst="rect">
          <a:avLst/>
        </a:prstGeom>
      </xdr:spPr>
    </xdr:pic>
    <xdr:clientData/>
  </xdr:twoCellAnchor>
  <xdr:twoCellAnchor>
    <xdr:from>
      <xdr:col>1</xdr:col>
      <xdr:colOff>209551</xdr:colOff>
      <xdr:row>24</xdr:row>
      <xdr:rowOff>38100</xdr:rowOff>
    </xdr:from>
    <xdr:to>
      <xdr:col>1</xdr:col>
      <xdr:colOff>1135904</xdr:colOff>
      <xdr:row>24</xdr:row>
      <xdr:rowOff>711200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xmlns="" id="{80C36696-C611-458F-B9C4-B44708FF8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4951" y="18230850"/>
          <a:ext cx="926353" cy="673100"/>
        </a:xfrm>
        <a:prstGeom prst="rect">
          <a:avLst/>
        </a:prstGeom>
      </xdr:spPr>
    </xdr:pic>
    <xdr:clientData/>
  </xdr:twoCellAnchor>
  <xdr:twoCellAnchor>
    <xdr:from>
      <xdr:col>0</xdr:col>
      <xdr:colOff>273051</xdr:colOff>
      <xdr:row>25</xdr:row>
      <xdr:rowOff>25401</xdr:rowOff>
    </xdr:from>
    <xdr:to>
      <xdr:col>0</xdr:col>
      <xdr:colOff>893306</xdr:colOff>
      <xdr:row>25</xdr:row>
      <xdr:rowOff>742950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xmlns="" id="{57843F7F-142F-4C62-B650-81AB0C34F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3051" y="18980151"/>
          <a:ext cx="620255" cy="717549"/>
        </a:xfrm>
        <a:prstGeom prst="rect">
          <a:avLst/>
        </a:prstGeom>
      </xdr:spPr>
    </xdr:pic>
    <xdr:clientData/>
  </xdr:twoCellAnchor>
  <xdr:twoCellAnchor>
    <xdr:from>
      <xdr:col>1</xdr:col>
      <xdr:colOff>123825</xdr:colOff>
      <xdr:row>25</xdr:row>
      <xdr:rowOff>1</xdr:rowOff>
    </xdr:from>
    <xdr:to>
      <xdr:col>1</xdr:col>
      <xdr:colOff>1139825</xdr:colOff>
      <xdr:row>25</xdr:row>
      <xdr:rowOff>755426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xmlns="" id="{14AE449F-450D-4ADC-9588-FC197A291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9225" y="18954751"/>
          <a:ext cx="1016000" cy="755425"/>
        </a:xfrm>
        <a:prstGeom prst="rect">
          <a:avLst/>
        </a:prstGeom>
      </xdr:spPr>
    </xdr:pic>
    <xdr:clientData/>
  </xdr:twoCellAnchor>
  <xdr:twoCellAnchor>
    <xdr:from>
      <xdr:col>0</xdr:col>
      <xdr:colOff>273051</xdr:colOff>
      <xdr:row>26</xdr:row>
      <xdr:rowOff>25400</xdr:rowOff>
    </xdr:from>
    <xdr:to>
      <xdr:col>0</xdr:col>
      <xdr:colOff>914401</xdr:colOff>
      <xdr:row>26</xdr:row>
      <xdr:rowOff>752806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xmlns="" id="{1A302700-3F14-477D-A664-78EBCE834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3051" y="19742150"/>
          <a:ext cx="641350" cy="727406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26</xdr:row>
      <xdr:rowOff>15686</xdr:rowOff>
    </xdr:from>
    <xdr:to>
      <xdr:col>1</xdr:col>
      <xdr:colOff>1057275</xdr:colOff>
      <xdr:row>26</xdr:row>
      <xdr:rowOff>745131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xmlns="" id="{C3339847-386F-40DD-88B0-5A2188319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6850" y="19732436"/>
          <a:ext cx="885825" cy="729445"/>
        </a:xfrm>
        <a:prstGeom prst="rect">
          <a:avLst/>
        </a:prstGeom>
      </xdr:spPr>
    </xdr:pic>
    <xdr:clientData/>
  </xdr:twoCellAnchor>
  <xdr:twoCellAnchor>
    <xdr:from>
      <xdr:col>0</xdr:col>
      <xdr:colOff>295276</xdr:colOff>
      <xdr:row>27</xdr:row>
      <xdr:rowOff>19051</xdr:rowOff>
    </xdr:from>
    <xdr:to>
      <xdr:col>0</xdr:col>
      <xdr:colOff>942976</xdr:colOff>
      <xdr:row>27</xdr:row>
      <xdr:rowOff>752810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xmlns="" id="{B93A8E13-8965-4CCB-9D22-DA8118F75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6" y="20497801"/>
          <a:ext cx="647700" cy="733759"/>
        </a:xfrm>
        <a:prstGeom prst="rect">
          <a:avLst/>
        </a:prstGeom>
      </xdr:spPr>
    </xdr:pic>
    <xdr:clientData/>
  </xdr:twoCellAnchor>
  <xdr:twoCellAnchor>
    <xdr:from>
      <xdr:col>1</xdr:col>
      <xdr:colOff>190501</xdr:colOff>
      <xdr:row>27</xdr:row>
      <xdr:rowOff>6350</xdr:rowOff>
    </xdr:from>
    <xdr:to>
      <xdr:col>1</xdr:col>
      <xdr:colOff>1047751</xdr:colOff>
      <xdr:row>27</xdr:row>
      <xdr:rowOff>725311</xdr:rowOff>
    </xdr:to>
    <xdr:pic>
      <xdr:nvPicPr>
        <xdr:cNvPr id="59" name="Picture 211">
          <a:extLst>
            <a:ext uri="{FF2B5EF4-FFF2-40B4-BE49-F238E27FC236}">
              <a16:creationId xmlns:a16="http://schemas.microsoft.com/office/drawing/2014/main" xmlns="" id="{5C482104-6FA7-4A9F-A447-86020B49B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5901" y="20485100"/>
          <a:ext cx="857250" cy="718961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28</xdr:row>
      <xdr:rowOff>9526</xdr:rowOff>
    </xdr:from>
    <xdr:to>
      <xdr:col>0</xdr:col>
      <xdr:colOff>933450</xdr:colOff>
      <xdr:row>28</xdr:row>
      <xdr:rowOff>752352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xmlns="" id="{95E61D5B-642F-4FD8-A52A-1E0DB464A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21250276"/>
          <a:ext cx="666750" cy="742826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28</xdr:row>
      <xdr:rowOff>19050</xdr:rowOff>
    </xdr:from>
    <xdr:to>
      <xdr:col>1</xdr:col>
      <xdr:colOff>1038225</xdr:colOff>
      <xdr:row>28</xdr:row>
      <xdr:rowOff>735507</xdr:rowOff>
    </xdr:to>
    <xdr:pic>
      <xdr:nvPicPr>
        <xdr:cNvPr id="61" name="Picture 170">
          <a:extLst>
            <a:ext uri="{FF2B5EF4-FFF2-40B4-BE49-F238E27FC236}">
              <a16:creationId xmlns:a16="http://schemas.microsoft.com/office/drawing/2014/main" xmlns="" id="{225A35EC-A398-4760-9C23-59AB935971DA}"/>
            </a:ext>
            <a:ext uri="{147F2762-F138-4A5C-976F-8EAC2B608ADB}">
              <a16:predDERef xmlns:a16="http://schemas.microsoft.com/office/drawing/2014/main" xmlns="" pred="{B16C51CD-A957-8B64-28D5-89230B2EE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4950" y="21259800"/>
          <a:ext cx="828675" cy="716457"/>
        </a:xfrm>
        <a:prstGeom prst="rect">
          <a:avLst/>
        </a:prstGeom>
      </xdr:spPr>
    </xdr:pic>
    <xdr:clientData/>
  </xdr:twoCellAnchor>
  <xdr:twoCellAnchor>
    <xdr:from>
      <xdr:col>0</xdr:col>
      <xdr:colOff>254000</xdr:colOff>
      <xdr:row>29</xdr:row>
      <xdr:rowOff>25401</xdr:rowOff>
    </xdr:from>
    <xdr:to>
      <xdr:col>0</xdr:col>
      <xdr:colOff>895350</xdr:colOff>
      <xdr:row>29</xdr:row>
      <xdr:rowOff>757022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xmlns="" id="{B1A01F64-40B9-4105-80BC-7F3E88881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4000" y="22028151"/>
          <a:ext cx="641350" cy="731621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29</xdr:row>
      <xdr:rowOff>28576</xdr:rowOff>
    </xdr:from>
    <xdr:to>
      <xdr:col>1</xdr:col>
      <xdr:colOff>1111250</xdr:colOff>
      <xdr:row>29</xdr:row>
      <xdr:rowOff>733300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xmlns="" id="{4AEBD9C2-15A8-4E4D-B5D1-152F74BFB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7800" y="22031326"/>
          <a:ext cx="958850" cy="704724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30</xdr:row>
      <xdr:rowOff>25401</xdr:rowOff>
    </xdr:from>
    <xdr:to>
      <xdr:col>0</xdr:col>
      <xdr:colOff>898707</xdr:colOff>
      <xdr:row>30</xdr:row>
      <xdr:rowOff>742951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xmlns="" id="{C9F34970-B15F-4837-AB72-D06740D6C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22790151"/>
          <a:ext cx="632007" cy="717550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30</xdr:row>
      <xdr:rowOff>9525</xdr:rowOff>
    </xdr:from>
    <xdr:to>
      <xdr:col>1</xdr:col>
      <xdr:colOff>1133475</xdr:colOff>
      <xdr:row>31</xdr:row>
      <xdr:rowOff>2267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xmlns="" id="{04194817-8FCB-4729-9898-C7EE30A36D8B}"/>
            </a:ext>
            <a:ext uri="{147F2762-F138-4A5C-976F-8EAC2B608ADB}">
              <a16:predDERef xmlns:a16="http://schemas.microsoft.com/office/drawing/2014/main" xmlns="" pred="{F3C42ABC-F4AA-F42B-9975-83FBB3944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7325" y="22774275"/>
          <a:ext cx="971550" cy="754742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31</xdr:row>
      <xdr:rowOff>9525</xdr:rowOff>
    </xdr:from>
    <xdr:to>
      <xdr:col>0</xdr:col>
      <xdr:colOff>863600</xdr:colOff>
      <xdr:row>31</xdr:row>
      <xdr:rowOff>759584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xmlns="" id="{134F908C-39E9-44FF-9A11-E21DBEC5C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5" y="23536275"/>
          <a:ext cx="552450" cy="750059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31</xdr:row>
      <xdr:rowOff>66675</xdr:rowOff>
    </xdr:from>
    <xdr:to>
      <xdr:col>1</xdr:col>
      <xdr:colOff>1038225</xdr:colOff>
      <xdr:row>31</xdr:row>
      <xdr:rowOff>731699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xmlns="" id="{0064B72A-199C-41DE-9756-8655BF83E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0" y="23593425"/>
          <a:ext cx="901700" cy="668199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32</xdr:row>
      <xdr:rowOff>9526</xdr:rowOff>
    </xdr:from>
    <xdr:to>
      <xdr:col>0</xdr:col>
      <xdr:colOff>817953</xdr:colOff>
      <xdr:row>32</xdr:row>
      <xdr:rowOff>733426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xmlns="" id="{25009D1C-B139-4E08-B71E-BE7338ED5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24298276"/>
          <a:ext cx="532203" cy="723900"/>
        </a:xfrm>
        <a:prstGeom prst="rect">
          <a:avLst/>
        </a:prstGeom>
      </xdr:spPr>
    </xdr:pic>
    <xdr:clientData/>
  </xdr:twoCellAnchor>
  <xdr:twoCellAnchor>
    <xdr:from>
      <xdr:col>1</xdr:col>
      <xdr:colOff>295276</xdr:colOff>
      <xdr:row>32</xdr:row>
      <xdr:rowOff>38101</xdr:rowOff>
    </xdr:from>
    <xdr:to>
      <xdr:col>1</xdr:col>
      <xdr:colOff>990601</xdr:colOff>
      <xdr:row>33</xdr:row>
      <xdr:rowOff>1291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xmlns="" id="{9AED575E-0139-4DEB-8205-595291E2D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90676" y="24326851"/>
          <a:ext cx="695325" cy="72519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33</xdr:row>
      <xdr:rowOff>0</xdr:rowOff>
    </xdr:from>
    <xdr:to>
      <xdr:col>0</xdr:col>
      <xdr:colOff>877017</xdr:colOff>
      <xdr:row>34</xdr:row>
      <xdr:rowOff>28575</xdr:rowOff>
    </xdr:to>
    <xdr:pic>
      <xdr:nvPicPr>
        <xdr:cNvPr id="70" name="Picture 143">
          <a:extLst>
            <a:ext uri="{FF2B5EF4-FFF2-40B4-BE49-F238E27FC236}">
              <a16:creationId xmlns:a16="http://schemas.microsoft.com/office/drawing/2014/main" xmlns="" id="{7A93E26B-799D-45BB-8382-763642097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6" y="25050750"/>
          <a:ext cx="581741" cy="78740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33</xdr:row>
      <xdr:rowOff>9525</xdr:rowOff>
    </xdr:from>
    <xdr:to>
      <xdr:col>1</xdr:col>
      <xdr:colOff>1085850</xdr:colOff>
      <xdr:row>33</xdr:row>
      <xdr:rowOff>749650</xdr:rowOff>
    </xdr:to>
    <xdr:pic>
      <xdr:nvPicPr>
        <xdr:cNvPr id="71" name="Picture 144">
          <a:extLst>
            <a:ext uri="{FF2B5EF4-FFF2-40B4-BE49-F238E27FC236}">
              <a16:creationId xmlns:a16="http://schemas.microsoft.com/office/drawing/2014/main" xmlns="" id="{D0C42527-5B81-4202-9C6D-4F2E69D23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6850" y="25060275"/>
          <a:ext cx="914400" cy="74330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34</xdr:row>
      <xdr:rowOff>19050</xdr:rowOff>
    </xdr:from>
    <xdr:to>
      <xdr:col>0</xdr:col>
      <xdr:colOff>882650</xdr:colOff>
      <xdr:row>35</xdr:row>
      <xdr:rowOff>2159</xdr:rowOff>
    </xdr:to>
    <xdr:pic>
      <xdr:nvPicPr>
        <xdr:cNvPr id="72" name="Picture 164">
          <a:extLst>
            <a:ext uri="{FF2B5EF4-FFF2-40B4-BE49-F238E27FC236}">
              <a16:creationId xmlns:a16="http://schemas.microsoft.com/office/drawing/2014/main" xmlns="" id="{D0CA253A-167C-432E-BBFA-11B355A1C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5" y="25831800"/>
          <a:ext cx="571500" cy="74510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34</xdr:row>
      <xdr:rowOff>38100</xdr:rowOff>
    </xdr:from>
    <xdr:to>
      <xdr:col>1</xdr:col>
      <xdr:colOff>1029300</xdr:colOff>
      <xdr:row>34</xdr:row>
      <xdr:rowOff>714375</xdr:rowOff>
    </xdr:to>
    <xdr:pic>
      <xdr:nvPicPr>
        <xdr:cNvPr id="73" name="Picture 165">
          <a:extLst>
            <a:ext uri="{FF2B5EF4-FFF2-40B4-BE49-F238E27FC236}">
              <a16:creationId xmlns:a16="http://schemas.microsoft.com/office/drawing/2014/main" xmlns="" id="{CF12AA2C-930F-4823-B4DE-F2E80B12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700" y="25850850"/>
          <a:ext cx="915000" cy="67310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35</xdr:row>
      <xdr:rowOff>47625</xdr:rowOff>
    </xdr:from>
    <xdr:to>
      <xdr:col>0</xdr:col>
      <xdr:colOff>866775</xdr:colOff>
      <xdr:row>36</xdr:row>
      <xdr:rowOff>20096</xdr:rowOff>
    </xdr:to>
    <xdr:pic>
      <xdr:nvPicPr>
        <xdr:cNvPr id="74" name="Picture 167">
          <a:extLst>
            <a:ext uri="{FF2B5EF4-FFF2-40B4-BE49-F238E27FC236}">
              <a16:creationId xmlns:a16="http://schemas.microsoft.com/office/drawing/2014/main" xmlns="" id="{A0210D2A-72E1-43BA-A837-D7CA5259B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50" y="26622375"/>
          <a:ext cx="539750" cy="734471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35</xdr:row>
      <xdr:rowOff>9525</xdr:rowOff>
    </xdr:from>
    <xdr:to>
      <xdr:col>1</xdr:col>
      <xdr:colOff>1006475</xdr:colOff>
      <xdr:row>35</xdr:row>
      <xdr:rowOff>750621</xdr:rowOff>
    </xdr:to>
    <xdr:pic>
      <xdr:nvPicPr>
        <xdr:cNvPr id="75" name="Picture 166">
          <a:extLst>
            <a:ext uri="{FF2B5EF4-FFF2-40B4-BE49-F238E27FC236}">
              <a16:creationId xmlns:a16="http://schemas.microsoft.com/office/drawing/2014/main" xmlns="" id="{EB214664-B2F0-4F24-B047-967F15693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7325" y="26584275"/>
          <a:ext cx="844550" cy="744271"/>
        </a:xfrm>
        <a:prstGeom prst="rect">
          <a:avLst/>
        </a:prstGeom>
      </xdr:spPr>
    </xdr:pic>
    <xdr:clientData/>
  </xdr:twoCellAnchor>
  <xdr:twoCellAnchor>
    <xdr:from>
      <xdr:col>0</xdr:col>
      <xdr:colOff>342901</xdr:colOff>
      <xdr:row>36</xdr:row>
      <xdr:rowOff>25401</xdr:rowOff>
    </xdr:from>
    <xdr:to>
      <xdr:col>0</xdr:col>
      <xdr:colOff>762001</xdr:colOff>
      <xdr:row>37</xdr:row>
      <xdr:rowOff>60911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xmlns="" id="{722F9BAD-23CE-485C-80F5-45783B3D7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1" y="27362151"/>
          <a:ext cx="419100" cy="797510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1139825</xdr:colOff>
      <xdr:row>36</xdr:row>
      <xdr:rowOff>761668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xmlns="" id="{1A77C804-7BB6-493D-A586-1096134E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0175" y="27384375"/>
          <a:ext cx="1035050" cy="714043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37</xdr:row>
      <xdr:rowOff>28575</xdr:rowOff>
    </xdr:from>
    <xdr:to>
      <xdr:col>0</xdr:col>
      <xdr:colOff>857250</xdr:colOff>
      <xdr:row>38</xdr:row>
      <xdr:rowOff>26881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xmlns="" id="{2E31B082-078D-4A9E-A533-3D3D3491A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" y="28127325"/>
          <a:ext cx="552450" cy="763481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37</xdr:row>
      <xdr:rowOff>9526</xdr:rowOff>
    </xdr:from>
    <xdr:to>
      <xdr:col>1</xdr:col>
      <xdr:colOff>847725</xdr:colOff>
      <xdr:row>37</xdr:row>
      <xdr:rowOff>752689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xmlns="" id="{CDE82766-9AA5-488A-8BE3-B2376D4F9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0200" y="28108276"/>
          <a:ext cx="539750" cy="739988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38</xdr:row>
      <xdr:rowOff>19051</xdr:rowOff>
    </xdr:from>
    <xdr:to>
      <xdr:col>0</xdr:col>
      <xdr:colOff>787400</xdr:colOff>
      <xdr:row>39</xdr:row>
      <xdr:rowOff>19907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D78035C9-277E-4175-961A-3458E08B7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50" y="28879801"/>
          <a:ext cx="466725" cy="76285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38</xdr:row>
      <xdr:rowOff>0</xdr:rowOff>
    </xdr:from>
    <xdr:to>
      <xdr:col>1</xdr:col>
      <xdr:colOff>857250</xdr:colOff>
      <xdr:row>39</xdr:row>
      <xdr:rowOff>6721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xmlns="" id="{0901BCD6-9DD3-4212-9D28-75DF0DA80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0200" y="28860750"/>
          <a:ext cx="552450" cy="771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pane ySplit="1" topLeftCell="A2" activePane="bottomLeft" state="frozen"/>
      <selection pane="bottomLeft" activeCell="K1" sqref="K1:K1048576"/>
    </sheetView>
  </sheetViews>
  <sheetFormatPr defaultRowHeight="14.25"/>
  <cols>
    <col min="1" max="2" width="18.625" customWidth="1"/>
    <col min="4" max="4" width="38.625" customWidth="1"/>
    <col min="10" max="10" width="12.75" bestFit="1" customWidth="1"/>
    <col min="11" max="12" width="17.125" customWidth="1"/>
    <col min="13" max="13" width="12" customWidth="1"/>
  </cols>
  <sheetData>
    <row r="1" spans="1:13" ht="39" thickBo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158</v>
      </c>
      <c r="K1" s="5" t="s">
        <v>9</v>
      </c>
      <c r="L1" s="5" t="s">
        <v>10</v>
      </c>
      <c r="M1" s="6" t="s">
        <v>11</v>
      </c>
    </row>
    <row r="2" spans="1:13" ht="60" customHeight="1">
      <c r="C2" s="7" t="s">
        <v>12</v>
      </c>
      <c r="D2" s="7" t="s">
        <v>13</v>
      </c>
      <c r="E2" s="7">
        <v>4</v>
      </c>
      <c r="F2" s="7" t="s">
        <v>14</v>
      </c>
      <c r="G2" s="8">
        <v>44.68</v>
      </c>
      <c r="H2" s="8" t="s">
        <v>15</v>
      </c>
      <c r="I2" s="8">
        <v>20</v>
      </c>
      <c r="J2" s="8">
        <f>SUM(M2)*I2</f>
        <v>240</v>
      </c>
      <c r="K2" s="9">
        <v>5011522156262</v>
      </c>
      <c r="L2" s="10" t="s">
        <v>16</v>
      </c>
      <c r="M2" s="11">
        <v>12</v>
      </c>
    </row>
    <row r="3" spans="1:13" ht="60" customHeight="1">
      <c r="C3" s="7" t="s">
        <v>12</v>
      </c>
      <c r="D3" s="12" t="s">
        <v>17</v>
      </c>
      <c r="E3" s="7">
        <v>4</v>
      </c>
      <c r="F3" s="7" t="s">
        <v>18</v>
      </c>
      <c r="G3" s="8">
        <v>44.68</v>
      </c>
      <c r="H3" s="8" t="s">
        <v>15</v>
      </c>
      <c r="I3" s="8">
        <v>20</v>
      </c>
      <c r="J3" s="8">
        <f>SUM(M3)*I3</f>
        <v>34800</v>
      </c>
      <c r="K3" s="9">
        <v>5011522156231</v>
      </c>
      <c r="L3" s="10" t="s">
        <v>19</v>
      </c>
      <c r="M3" s="11">
        <v>1740</v>
      </c>
    </row>
    <row r="4" spans="1:13" ht="60" customHeight="1">
      <c r="C4" s="7" t="s">
        <v>12</v>
      </c>
      <c r="D4" s="7" t="s">
        <v>20</v>
      </c>
      <c r="E4" s="7">
        <v>6</v>
      </c>
      <c r="F4" s="7" t="s">
        <v>21</v>
      </c>
      <c r="G4" s="8">
        <v>50.28</v>
      </c>
      <c r="H4" s="8" t="s">
        <v>15</v>
      </c>
      <c r="I4" s="8">
        <v>15</v>
      </c>
      <c r="J4" s="8">
        <f>SUM(M4)*I4</f>
        <v>281250</v>
      </c>
      <c r="K4" s="9">
        <v>619232007536</v>
      </c>
      <c r="L4" s="10" t="s">
        <v>22</v>
      </c>
      <c r="M4" s="11">
        <v>18750</v>
      </c>
    </row>
    <row r="5" spans="1:13" ht="60" customHeight="1">
      <c r="C5" s="7" t="s">
        <v>12</v>
      </c>
      <c r="D5" s="7" t="s">
        <v>23</v>
      </c>
      <c r="E5" s="7">
        <v>6</v>
      </c>
      <c r="F5" s="7" t="s">
        <v>24</v>
      </c>
      <c r="G5" s="8">
        <v>50.28</v>
      </c>
      <c r="H5" s="8" t="s">
        <v>15</v>
      </c>
      <c r="I5" s="8">
        <v>15</v>
      </c>
      <c r="J5" s="8">
        <f>SUM(M5)*I5</f>
        <v>289980</v>
      </c>
      <c r="K5" s="9">
        <v>619232007543</v>
      </c>
      <c r="L5" s="10" t="s">
        <v>25</v>
      </c>
      <c r="M5" s="11">
        <v>19332</v>
      </c>
    </row>
    <row r="6" spans="1:13" ht="60" customHeight="1">
      <c r="C6" s="7" t="s">
        <v>12</v>
      </c>
      <c r="D6" s="7" t="s">
        <v>26</v>
      </c>
      <c r="E6" s="7">
        <v>6</v>
      </c>
      <c r="F6" s="7" t="s">
        <v>27</v>
      </c>
      <c r="G6" s="8">
        <v>50.28</v>
      </c>
      <c r="H6" s="8" t="s">
        <v>15</v>
      </c>
      <c r="I6" s="8">
        <v>15</v>
      </c>
      <c r="J6" s="8">
        <f>SUM(M6)*I6</f>
        <v>160560</v>
      </c>
      <c r="K6" s="9">
        <v>619232007826</v>
      </c>
      <c r="L6" s="9">
        <v>10619232007823</v>
      </c>
      <c r="M6" s="11">
        <v>10704</v>
      </c>
    </row>
    <row r="7" spans="1:13" ht="60" customHeight="1">
      <c r="C7" s="7" t="s">
        <v>28</v>
      </c>
      <c r="D7" s="7" t="s">
        <v>29</v>
      </c>
      <c r="E7" s="7">
        <v>6</v>
      </c>
      <c r="F7" s="7" t="s">
        <v>30</v>
      </c>
      <c r="G7" s="8">
        <v>33.479999999999997</v>
      </c>
      <c r="H7" s="8" t="s">
        <v>15</v>
      </c>
      <c r="I7" s="8">
        <v>10</v>
      </c>
      <c r="J7" s="8">
        <f>SUM(M7)*I7</f>
        <v>24840</v>
      </c>
      <c r="K7" s="13" t="s">
        <v>31</v>
      </c>
      <c r="L7" s="14" t="s">
        <v>32</v>
      </c>
      <c r="M7" s="15">
        <v>2484</v>
      </c>
    </row>
    <row r="8" spans="1:13" ht="60" customHeight="1">
      <c r="C8" s="7" t="s">
        <v>28</v>
      </c>
      <c r="D8" s="7" t="s">
        <v>33</v>
      </c>
      <c r="E8" s="7">
        <v>6</v>
      </c>
      <c r="F8" s="7" t="s">
        <v>34</v>
      </c>
      <c r="G8" s="8">
        <v>33.479999999999997</v>
      </c>
      <c r="H8" s="8" t="s">
        <v>15</v>
      </c>
      <c r="I8" s="8">
        <v>10</v>
      </c>
      <c r="J8" s="8">
        <f>SUM(M8)*I8</f>
        <v>22260</v>
      </c>
      <c r="K8" s="10" t="s">
        <v>35</v>
      </c>
      <c r="L8" s="10" t="s">
        <v>36</v>
      </c>
      <c r="M8" s="15">
        <v>2226</v>
      </c>
    </row>
    <row r="9" spans="1:13" ht="60" customHeight="1">
      <c r="C9" s="7" t="s">
        <v>28</v>
      </c>
      <c r="D9" s="7" t="s">
        <v>37</v>
      </c>
      <c r="E9" s="7">
        <v>6</v>
      </c>
      <c r="F9" s="7" t="s">
        <v>38</v>
      </c>
      <c r="G9" s="8">
        <v>33.479999999999997</v>
      </c>
      <c r="H9" s="8" t="s">
        <v>15</v>
      </c>
      <c r="I9" s="8">
        <v>10</v>
      </c>
      <c r="J9" s="8">
        <f>SUM(M9)*I9</f>
        <v>51600</v>
      </c>
      <c r="K9" s="10" t="s">
        <v>39</v>
      </c>
      <c r="L9" s="10" t="s">
        <v>40</v>
      </c>
      <c r="M9" s="15">
        <v>5160</v>
      </c>
    </row>
    <row r="10" spans="1:13" ht="60" customHeight="1">
      <c r="C10" s="7" t="s">
        <v>28</v>
      </c>
      <c r="D10" s="7" t="s">
        <v>41</v>
      </c>
      <c r="E10" s="7">
        <v>6</v>
      </c>
      <c r="F10" s="7" t="s">
        <v>42</v>
      </c>
      <c r="G10" s="8">
        <v>33.479999999999997</v>
      </c>
      <c r="H10" s="8" t="s">
        <v>15</v>
      </c>
      <c r="I10" s="8">
        <v>10</v>
      </c>
      <c r="J10" s="8">
        <f>SUM(M10)*I10</f>
        <v>1860</v>
      </c>
      <c r="K10" s="10" t="s">
        <v>43</v>
      </c>
      <c r="L10" s="10" t="s">
        <v>44</v>
      </c>
      <c r="M10" s="15">
        <v>186</v>
      </c>
    </row>
    <row r="11" spans="1:13" ht="60" customHeight="1">
      <c r="C11" s="7" t="s">
        <v>45</v>
      </c>
      <c r="D11" s="7" t="s">
        <v>46</v>
      </c>
      <c r="E11" s="7">
        <v>6</v>
      </c>
      <c r="F11" s="7" t="s">
        <v>47</v>
      </c>
      <c r="G11" s="8">
        <v>33.480000000000004</v>
      </c>
      <c r="H11" s="8" t="s">
        <v>15</v>
      </c>
      <c r="I11" s="8">
        <v>10</v>
      </c>
      <c r="J11" s="8">
        <f>SUM(M11)*I11</f>
        <v>95160</v>
      </c>
      <c r="K11" s="9" t="s">
        <v>48</v>
      </c>
      <c r="L11" s="10" t="s">
        <v>49</v>
      </c>
      <c r="M11" s="11">
        <v>9516</v>
      </c>
    </row>
    <row r="12" spans="1:13" ht="60" customHeight="1">
      <c r="C12" s="7" t="s">
        <v>45</v>
      </c>
      <c r="D12" s="7" t="s">
        <v>50</v>
      </c>
      <c r="E12" s="7">
        <v>6</v>
      </c>
      <c r="F12" s="7" t="s">
        <v>51</v>
      </c>
      <c r="G12" s="8">
        <v>33.480000000000004</v>
      </c>
      <c r="H12" s="8" t="s">
        <v>15</v>
      </c>
      <c r="I12" s="8">
        <v>10</v>
      </c>
      <c r="J12" s="8">
        <f>SUM(M12)*I12</f>
        <v>216540</v>
      </c>
      <c r="K12" s="9" t="s">
        <v>52</v>
      </c>
      <c r="L12" s="10" t="s">
        <v>53</v>
      </c>
      <c r="M12" s="11">
        <v>21654</v>
      </c>
    </row>
    <row r="13" spans="1:13" ht="60" customHeight="1">
      <c r="C13" s="7" t="s">
        <v>45</v>
      </c>
      <c r="D13" s="7" t="s">
        <v>54</v>
      </c>
      <c r="E13" s="7">
        <v>6</v>
      </c>
      <c r="F13" s="7" t="s">
        <v>55</v>
      </c>
      <c r="G13" s="8">
        <v>33.480000000000004</v>
      </c>
      <c r="H13" s="8" t="s">
        <v>15</v>
      </c>
      <c r="I13" s="8">
        <v>10</v>
      </c>
      <c r="J13" s="8">
        <f>SUM(M13)*I13</f>
        <v>31620</v>
      </c>
      <c r="K13" s="10" t="s">
        <v>56</v>
      </c>
      <c r="L13" s="10" t="s">
        <v>57</v>
      </c>
      <c r="M13" s="11">
        <v>3162</v>
      </c>
    </row>
    <row r="14" spans="1:13" ht="60" customHeight="1">
      <c r="C14" s="7" t="s">
        <v>12</v>
      </c>
      <c r="D14" s="7" t="s">
        <v>58</v>
      </c>
      <c r="E14" s="7">
        <v>6</v>
      </c>
      <c r="F14" s="7" t="s">
        <v>59</v>
      </c>
      <c r="G14" s="8">
        <v>33.480000000000004</v>
      </c>
      <c r="H14" s="8" t="s">
        <v>15</v>
      </c>
      <c r="I14" s="8">
        <v>10</v>
      </c>
      <c r="J14" s="8">
        <f>SUM(M14)*I14</f>
        <v>253500</v>
      </c>
      <c r="K14" s="9">
        <v>619232005419</v>
      </c>
      <c r="L14" s="9">
        <v>10619232005720</v>
      </c>
      <c r="M14" s="11">
        <v>25350</v>
      </c>
    </row>
    <row r="15" spans="1:13" ht="60" customHeight="1">
      <c r="C15" s="7" t="s">
        <v>45</v>
      </c>
      <c r="D15" s="7" t="s">
        <v>60</v>
      </c>
      <c r="E15" s="7">
        <v>6</v>
      </c>
      <c r="F15" s="7" t="s">
        <v>61</v>
      </c>
      <c r="G15" s="8">
        <v>33.480000000000004</v>
      </c>
      <c r="H15" s="8" t="s">
        <v>15</v>
      </c>
      <c r="I15" s="8">
        <v>10</v>
      </c>
      <c r="J15" s="8">
        <f>SUM(M15)*I15</f>
        <v>162240</v>
      </c>
      <c r="K15" s="9" t="s">
        <v>62</v>
      </c>
      <c r="L15" s="10" t="s">
        <v>63</v>
      </c>
      <c r="M15" s="11">
        <v>16224</v>
      </c>
    </row>
    <row r="16" spans="1:13" ht="60" customHeight="1">
      <c r="C16" s="7" t="s">
        <v>28</v>
      </c>
      <c r="D16" s="7" t="s">
        <v>64</v>
      </c>
      <c r="E16" s="7">
        <v>6</v>
      </c>
      <c r="F16" s="7" t="s">
        <v>65</v>
      </c>
      <c r="G16" s="8">
        <v>33.479999999999997</v>
      </c>
      <c r="H16" s="8" t="s">
        <v>15</v>
      </c>
      <c r="I16" s="8">
        <v>10</v>
      </c>
      <c r="J16" s="8">
        <f>SUM(M16)*I16</f>
        <v>240760</v>
      </c>
      <c r="K16" s="10" t="s">
        <v>66</v>
      </c>
      <c r="L16" s="10" t="s">
        <v>67</v>
      </c>
      <c r="M16" s="15">
        <v>24076</v>
      </c>
    </row>
    <row r="17" spans="3:13" ht="60" customHeight="1">
      <c r="C17" s="7" t="s">
        <v>28</v>
      </c>
      <c r="D17" s="7" t="s">
        <v>68</v>
      </c>
      <c r="E17" s="7">
        <v>6</v>
      </c>
      <c r="F17" s="7" t="s">
        <v>69</v>
      </c>
      <c r="G17" s="8">
        <v>40.200000000000003</v>
      </c>
      <c r="H17" s="8" t="s">
        <v>15</v>
      </c>
      <c r="I17" s="8">
        <v>12</v>
      </c>
      <c r="J17" s="8">
        <f>SUM(M17)*I17</f>
        <v>265896</v>
      </c>
      <c r="K17" s="10" t="s">
        <v>70</v>
      </c>
      <c r="L17" s="10" t="s">
        <v>71</v>
      </c>
      <c r="M17" s="15">
        <v>22158</v>
      </c>
    </row>
    <row r="18" spans="3:13" ht="60" customHeight="1">
      <c r="C18" s="7" t="s">
        <v>28</v>
      </c>
      <c r="D18" s="7" t="s">
        <v>72</v>
      </c>
      <c r="E18" s="7">
        <v>6</v>
      </c>
      <c r="F18" s="7" t="s">
        <v>73</v>
      </c>
      <c r="G18" s="8">
        <v>40.200000000000003</v>
      </c>
      <c r="H18" s="8" t="s">
        <v>15</v>
      </c>
      <c r="I18" s="8">
        <v>12</v>
      </c>
      <c r="J18" s="8">
        <f>SUM(M18)*I18</f>
        <v>188280</v>
      </c>
      <c r="K18" s="10" t="s">
        <v>74</v>
      </c>
      <c r="L18" s="10" t="s">
        <v>75</v>
      </c>
      <c r="M18" s="15">
        <v>15690</v>
      </c>
    </row>
    <row r="19" spans="3:13" ht="60" customHeight="1">
      <c r="C19" s="7" t="s">
        <v>28</v>
      </c>
      <c r="D19" s="7" t="s">
        <v>76</v>
      </c>
      <c r="E19" s="7">
        <v>6</v>
      </c>
      <c r="F19" s="7" t="s">
        <v>77</v>
      </c>
      <c r="G19" s="8">
        <v>40.200000000000003</v>
      </c>
      <c r="H19" s="8" t="s">
        <v>15</v>
      </c>
      <c r="I19" s="8">
        <v>12</v>
      </c>
      <c r="J19" s="8">
        <f>SUM(M19)*I19</f>
        <v>23736</v>
      </c>
      <c r="K19" s="10" t="s">
        <v>78</v>
      </c>
      <c r="L19" s="10" t="s">
        <v>79</v>
      </c>
      <c r="M19" s="15">
        <v>1978</v>
      </c>
    </row>
    <row r="20" spans="3:13" ht="60" customHeight="1">
      <c r="C20" s="7" t="s">
        <v>28</v>
      </c>
      <c r="D20" s="7" t="s">
        <v>80</v>
      </c>
      <c r="E20" s="7">
        <v>6</v>
      </c>
      <c r="F20" s="7" t="s">
        <v>81</v>
      </c>
      <c r="G20" s="8">
        <v>40.200000000000003</v>
      </c>
      <c r="H20" s="8" t="s">
        <v>15</v>
      </c>
      <c r="I20" s="8">
        <v>12</v>
      </c>
      <c r="J20" s="8">
        <f>SUM(M20)*I20</f>
        <v>28008</v>
      </c>
      <c r="K20" s="10" t="s">
        <v>82</v>
      </c>
      <c r="L20" s="10" t="s">
        <v>83</v>
      </c>
      <c r="M20" s="15">
        <v>2334</v>
      </c>
    </row>
    <row r="21" spans="3:13" ht="60" customHeight="1">
      <c r="C21" s="7" t="s">
        <v>28</v>
      </c>
      <c r="D21" s="7" t="s">
        <v>84</v>
      </c>
      <c r="E21" s="7">
        <v>6</v>
      </c>
      <c r="F21" s="7" t="s">
        <v>85</v>
      </c>
      <c r="G21" s="8">
        <v>33.479999999999997</v>
      </c>
      <c r="H21" s="8" t="s">
        <v>15</v>
      </c>
      <c r="I21" s="8">
        <v>10</v>
      </c>
      <c r="J21" s="8">
        <f>SUM(M21)*I21</f>
        <v>21000</v>
      </c>
      <c r="K21" s="10" t="s">
        <v>86</v>
      </c>
      <c r="L21" s="10" t="s">
        <v>87</v>
      </c>
      <c r="M21" s="15">
        <v>2100</v>
      </c>
    </row>
    <row r="22" spans="3:13" ht="60" customHeight="1">
      <c r="C22" s="7" t="s">
        <v>28</v>
      </c>
      <c r="D22" s="7" t="s">
        <v>88</v>
      </c>
      <c r="E22" s="7">
        <v>6</v>
      </c>
      <c r="F22" s="7" t="s">
        <v>89</v>
      </c>
      <c r="G22" s="8">
        <v>33.479999999999997</v>
      </c>
      <c r="H22" s="8" t="s">
        <v>15</v>
      </c>
      <c r="I22" s="8">
        <v>10</v>
      </c>
      <c r="J22" s="8">
        <f>SUM(M22)*I22</f>
        <v>9480</v>
      </c>
      <c r="K22" s="10" t="s">
        <v>90</v>
      </c>
      <c r="L22" s="10" t="s">
        <v>91</v>
      </c>
      <c r="M22" s="15">
        <v>948</v>
      </c>
    </row>
    <row r="23" spans="3:13" ht="60" customHeight="1">
      <c r="C23" s="7" t="s">
        <v>28</v>
      </c>
      <c r="D23" s="7" t="s">
        <v>92</v>
      </c>
      <c r="E23" s="7">
        <v>6</v>
      </c>
      <c r="F23" s="7" t="s">
        <v>93</v>
      </c>
      <c r="G23" s="8">
        <v>33.479999999999997</v>
      </c>
      <c r="H23" s="8" t="s">
        <v>15</v>
      </c>
      <c r="I23" s="8">
        <v>10</v>
      </c>
      <c r="J23" s="8">
        <f>SUM(M23)*I23</f>
        <v>49620</v>
      </c>
      <c r="K23" s="10" t="s">
        <v>94</v>
      </c>
      <c r="L23" s="10" t="s">
        <v>95</v>
      </c>
      <c r="M23" s="15">
        <v>4962</v>
      </c>
    </row>
    <row r="24" spans="3:13" ht="60" customHeight="1">
      <c r="C24" s="7" t="s">
        <v>28</v>
      </c>
      <c r="D24" s="7" t="s">
        <v>96</v>
      </c>
      <c r="E24" s="7">
        <v>6</v>
      </c>
      <c r="F24" s="7" t="s">
        <v>97</v>
      </c>
      <c r="G24" s="8">
        <v>26.82</v>
      </c>
      <c r="H24" s="8" t="s">
        <v>15</v>
      </c>
      <c r="I24" s="8">
        <v>8</v>
      </c>
      <c r="J24" s="8">
        <f>SUM(M24)*I24</f>
        <v>14400</v>
      </c>
      <c r="K24" s="10" t="s">
        <v>98</v>
      </c>
      <c r="L24" s="10" t="s">
        <v>99</v>
      </c>
      <c r="M24" s="15">
        <v>1800</v>
      </c>
    </row>
    <row r="25" spans="3:13" ht="60" customHeight="1">
      <c r="C25" s="7" t="s">
        <v>45</v>
      </c>
      <c r="D25" s="7" t="s">
        <v>100</v>
      </c>
      <c r="E25" s="7">
        <v>6</v>
      </c>
      <c r="F25" s="7" t="s">
        <v>101</v>
      </c>
      <c r="G25" s="8">
        <v>25.14</v>
      </c>
      <c r="H25" s="8" t="s">
        <v>15</v>
      </c>
      <c r="I25" s="8">
        <v>7.5</v>
      </c>
      <c r="J25" s="8">
        <f>SUM(M25)*I25</f>
        <v>43605</v>
      </c>
      <c r="K25" s="9" t="s">
        <v>102</v>
      </c>
      <c r="L25" s="12" t="s">
        <v>103</v>
      </c>
      <c r="M25" s="11">
        <v>5814</v>
      </c>
    </row>
    <row r="26" spans="3:13" ht="60" customHeight="1">
      <c r="C26" s="7" t="s">
        <v>28</v>
      </c>
      <c r="D26" s="7" t="s">
        <v>104</v>
      </c>
      <c r="E26" s="7">
        <v>6</v>
      </c>
      <c r="F26" s="7" t="s">
        <v>105</v>
      </c>
      <c r="G26" s="8">
        <v>28.5</v>
      </c>
      <c r="H26" s="8" t="s">
        <v>15</v>
      </c>
      <c r="I26" s="8">
        <v>8.5</v>
      </c>
      <c r="J26" s="8">
        <f>SUM(M26)*I26</f>
        <v>27540</v>
      </c>
      <c r="K26" s="10" t="s">
        <v>106</v>
      </c>
      <c r="L26" s="10" t="s">
        <v>107</v>
      </c>
      <c r="M26" s="15">
        <v>3240</v>
      </c>
    </row>
    <row r="27" spans="3:13" ht="60" customHeight="1">
      <c r="C27" s="7" t="s">
        <v>28</v>
      </c>
      <c r="D27" s="7" t="s">
        <v>108</v>
      </c>
      <c r="E27" s="7">
        <v>6</v>
      </c>
      <c r="F27" s="7" t="s">
        <v>109</v>
      </c>
      <c r="G27" s="8">
        <v>33.480000000000004</v>
      </c>
      <c r="H27" s="8" t="s">
        <v>15</v>
      </c>
      <c r="I27" s="8">
        <v>10</v>
      </c>
      <c r="J27" s="8">
        <f>SUM(M27)*I27</f>
        <v>34380</v>
      </c>
      <c r="K27" s="10" t="s">
        <v>110</v>
      </c>
      <c r="L27" s="10" t="s">
        <v>111</v>
      </c>
      <c r="M27" s="15">
        <v>3438</v>
      </c>
    </row>
    <row r="28" spans="3:13" ht="60" customHeight="1">
      <c r="C28" s="7" t="s">
        <v>28</v>
      </c>
      <c r="D28" s="7" t="s">
        <v>112</v>
      </c>
      <c r="E28" s="7">
        <v>6</v>
      </c>
      <c r="F28" s="7" t="s">
        <v>113</v>
      </c>
      <c r="G28" s="8">
        <v>28.5</v>
      </c>
      <c r="H28" s="8" t="s">
        <v>15</v>
      </c>
      <c r="I28" s="8">
        <v>8.5</v>
      </c>
      <c r="J28" s="8">
        <f>SUM(M28)*I28</f>
        <v>39423</v>
      </c>
      <c r="K28" s="10" t="s">
        <v>114</v>
      </c>
      <c r="L28" s="10" t="s">
        <v>115</v>
      </c>
      <c r="M28" s="15">
        <v>4638</v>
      </c>
    </row>
    <row r="29" spans="3:13" ht="60" customHeight="1">
      <c r="C29" s="7" t="s">
        <v>28</v>
      </c>
      <c r="D29" s="7" t="s">
        <v>116</v>
      </c>
      <c r="E29" s="7">
        <v>6</v>
      </c>
      <c r="F29" s="7" t="s">
        <v>117</v>
      </c>
      <c r="G29" s="8">
        <v>33.480000000000004</v>
      </c>
      <c r="H29" s="8" t="s">
        <v>15</v>
      </c>
      <c r="I29" s="8">
        <v>10</v>
      </c>
      <c r="J29" s="8">
        <f>SUM(M29)*I29</f>
        <v>27660</v>
      </c>
      <c r="K29" s="10" t="s">
        <v>118</v>
      </c>
      <c r="L29" s="10" t="s">
        <v>119</v>
      </c>
      <c r="M29" s="15">
        <v>2766</v>
      </c>
    </row>
    <row r="30" spans="3:13" ht="60" customHeight="1">
      <c r="C30" s="7" t="s">
        <v>28</v>
      </c>
      <c r="D30" s="7" t="s">
        <v>120</v>
      </c>
      <c r="E30" s="7">
        <v>6</v>
      </c>
      <c r="F30" s="7" t="s">
        <v>121</v>
      </c>
      <c r="G30" s="8">
        <v>33.480000000000004</v>
      </c>
      <c r="H30" s="8" t="s">
        <v>15</v>
      </c>
      <c r="I30" s="8">
        <v>10</v>
      </c>
      <c r="J30" s="8">
        <f>SUM(M30)*I30</f>
        <v>50400</v>
      </c>
      <c r="K30" s="10" t="s">
        <v>122</v>
      </c>
      <c r="L30" s="10" t="s">
        <v>123</v>
      </c>
      <c r="M30" s="15">
        <v>5040</v>
      </c>
    </row>
    <row r="31" spans="3:13" ht="60" customHeight="1">
      <c r="C31" s="7" t="s">
        <v>28</v>
      </c>
      <c r="D31" s="7" t="s">
        <v>124</v>
      </c>
      <c r="E31" s="7">
        <v>6</v>
      </c>
      <c r="F31" s="7" t="s">
        <v>125</v>
      </c>
      <c r="G31" s="8">
        <v>33.480000000000004</v>
      </c>
      <c r="H31" s="8" t="s">
        <v>15</v>
      </c>
      <c r="I31" s="8">
        <v>10</v>
      </c>
      <c r="J31" s="8">
        <f>SUM(M31)*I31</f>
        <v>33360</v>
      </c>
      <c r="K31" s="10" t="s">
        <v>126</v>
      </c>
      <c r="L31" s="10" t="s">
        <v>127</v>
      </c>
      <c r="M31" s="15">
        <v>3336</v>
      </c>
    </row>
    <row r="32" spans="3:13" ht="60" customHeight="1">
      <c r="C32" s="7" t="s">
        <v>28</v>
      </c>
      <c r="D32" s="7" t="s">
        <v>128</v>
      </c>
      <c r="E32" s="7">
        <v>6</v>
      </c>
      <c r="F32" s="7" t="s">
        <v>129</v>
      </c>
      <c r="G32" s="8">
        <v>21.78</v>
      </c>
      <c r="H32" s="8" t="s">
        <v>15</v>
      </c>
      <c r="I32" s="8">
        <v>6.5</v>
      </c>
      <c r="J32" s="8">
        <f>SUM(M32)*I32</f>
        <v>68913</v>
      </c>
      <c r="K32" s="9">
        <v>619232007864</v>
      </c>
      <c r="L32" s="9">
        <v>10619232007861</v>
      </c>
      <c r="M32" s="15">
        <v>10602</v>
      </c>
    </row>
    <row r="33" spans="3:13" ht="60" customHeight="1">
      <c r="C33" s="7" t="s">
        <v>28</v>
      </c>
      <c r="D33" s="16" t="s">
        <v>156</v>
      </c>
      <c r="E33" s="7">
        <v>6</v>
      </c>
      <c r="F33" s="7" t="s">
        <v>130</v>
      </c>
      <c r="G33" s="8">
        <v>11.7</v>
      </c>
      <c r="H33" s="8" t="s">
        <v>15</v>
      </c>
      <c r="I33" s="8">
        <v>3.5</v>
      </c>
      <c r="J33" s="8">
        <f>SUM(M33)*I33</f>
        <v>34986</v>
      </c>
      <c r="K33" s="10" t="s">
        <v>131</v>
      </c>
      <c r="L33" s="10" t="s">
        <v>132</v>
      </c>
      <c r="M33" s="15">
        <v>9996</v>
      </c>
    </row>
    <row r="34" spans="3:13" ht="60" customHeight="1">
      <c r="C34" s="7" t="s">
        <v>28</v>
      </c>
      <c r="D34" s="7" t="s">
        <v>133</v>
      </c>
      <c r="E34" s="7">
        <v>6</v>
      </c>
      <c r="F34" s="7" t="s">
        <v>134</v>
      </c>
      <c r="G34" s="8">
        <v>21.78</v>
      </c>
      <c r="H34" s="8" t="s">
        <v>15</v>
      </c>
      <c r="I34" s="8">
        <v>6.5</v>
      </c>
      <c r="J34" s="8">
        <f>SUM(M34)*I34</f>
        <v>53898</v>
      </c>
      <c r="K34" s="17" t="s">
        <v>135</v>
      </c>
      <c r="L34" s="17" t="s">
        <v>136</v>
      </c>
      <c r="M34" s="15">
        <v>8292</v>
      </c>
    </row>
    <row r="35" spans="3:13" ht="60" customHeight="1">
      <c r="C35" s="7" t="s">
        <v>28</v>
      </c>
      <c r="D35" s="7" t="s">
        <v>137</v>
      </c>
      <c r="E35" s="7">
        <v>6</v>
      </c>
      <c r="F35" s="7" t="s">
        <v>138</v>
      </c>
      <c r="G35" s="8">
        <v>23.46</v>
      </c>
      <c r="H35" s="8" t="s">
        <v>15</v>
      </c>
      <c r="I35" s="8">
        <v>7</v>
      </c>
      <c r="J35" s="8">
        <f>SUM(M35)*I35</f>
        <v>26166</v>
      </c>
      <c r="K35" s="17" t="s">
        <v>139</v>
      </c>
      <c r="L35" s="17" t="s">
        <v>140</v>
      </c>
      <c r="M35" s="15">
        <v>3738</v>
      </c>
    </row>
    <row r="36" spans="3:13" ht="60" customHeight="1">
      <c r="C36" s="7" t="s">
        <v>28</v>
      </c>
      <c r="D36" s="7" t="s">
        <v>141</v>
      </c>
      <c r="E36" s="7">
        <v>6</v>
      </c>
      <c r="F36" s="7" t="s">
        <v>142</v>
      </c>
      <c r="G36" s="8">
        <v>43.56</v>
      </c>
      <c r="H36" s="8" t="s">
        <v>15</v>
      </c>
      <c r="I36" s="8">
        <v>13</v>
      </c>
      <c r="J36" s="8">
        <f>SUM(M36)*I36</f>
        <v>68016</v>
      </c>
      <c r="K36" s="17" t="s">
        <v>143</v>
      </c>
      <c r="L36" s="17" t="s">
        <v>144</v>
      </c>
      <c r="M36" s="15">
        <v>5232</v>
      </c>
    </row>
    <row r="37" spans="3:13" ht="60" customHeight="1">
      <c r="C37" s="7" t="s">
        <v>28</v>
      </c>
      <c r="D37" s="16" t="s">
        <v>157</v>
      </c>
      <c r="E37" s="7">
        <v>6</v>
      </c>
      <c r="F37" s="7">
        <v>6008100</v>
      </c>
      <c r="G37" s="8">
        <v>18.420000000000002</v>
      </c>
      <c r="H37" s="8" t="s">
        <v>145</v>
      </c>
      <c r="I37" s="8">
        <v>5.5</v>
      </c>
      <c r="J37" s="8">
        <f>SUM(M37)*I37</f>
        <v>114543</v>
      </c>
      <c r="K37" s="10" t="s">
        <v>146</v>
      </c>
      <c r="L37" s="10" t="s">
        <v>147</v>
      </c>
      <c r="M37" s="15">
        <v>20826</v>
      </c>
    </row>
    <row r="38" spans="3:13" ht="60" customHeight="1">
      <c r="C38" s="7" t="s">
        <v>28</v>
      </c>
      <c r="D38" s="7" t="s">
        <v>148</v>
      </c>
      <c r="E38" s="7">
        <v>4</v>
      </c>
      <c r="F38" s="7" t="s">
        <v>149</v>
      </c>
      <c r="G38" s="8">
        <v>26.8</v>
      </c>
      <c r="H38" s="8" t="s">
        <v>15</v>
      </c>
      <c r="I38" s="8">
        <v>12</v>
      </c>
      <c r="J38" s="8">
        <f>SUM(M38)*I38</f>
        <v>136704</v>
      </c>
      <c r="K38" s="17" t="s">
        <v>150</v>
      </c>
      <c r="L38" s="17" t="s">
        <v>151</v>
      </c>
      <c r="M38" s="15">
        <v>11392</v>
      </c>
    </row>
    <row r="39" spans="3:13" ht="60" customHeight="1">
      <c r="C39" s="7" t="s">
        <v>28</v>
      </c>
      <c r="D39" s="7" t="s">
        <v>152</v>
      </c>
      <c r="E39" s="7">
        <v>6</v>
      </c>
      <c r="F39" s="7" t="s">
        <v>153</v>
      </c>
      <c r="G39" s="8">
        <v>26.82</v>
      </c>
      <c r="H39" s="8" t="s">
        <v>15</v>
      </c>
      <c r="I39" s="8">
        <v>8</v>
      </c>
      <c r="J39" s="8">
        <f>SUM(M39)*I39</f>
        <v>87360</v>
      </c>
      <c r="K39" s="17" t="s">
        <v>154</v>
      </c>
      <c r="L39" s="17" t="s">
        <v>155</v>
      </c>
      <c r="M39" s="15">
        <v>10920</v>
      </c>
    </row>
    <row r="40" spans="3:13">
      <c r="J40" s="18">
        <f>SUM(J2:J39)</f>
        <v>3314584</v>
      </c>
      <c r="M40" s="19">
        <f>SUM(M2:M39)</f>
        <v>321816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2026-07-28T15:27:37Z</dcterms:created>
  <dcterms:modified xsi:type="dcterms:W3CDTF">2026-07-30T08:46:46Z</dcterms:modified>
</cp:coreProperties>
</file>